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735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E9" i="1" s="1"/>
  <c r="F10" i="1"/>
  <c r="G10" i="1"/>
  <c r="H10" i="1"/>
  <c r="I10" i="1"/>
  <c r="J10" i="1"/>
  <c r="K10" i="1"/>
  <c r="K9" i="1" s="1"/>
  <c r="L10" i="1"/>
  <c r="M10" i="1"/>
  <c r="N10" i="1"/>
  <c r="O10" i="1"/>
  <c r="O9" i="1" s="1"/>
  <c r="D10" i="1"/>
  <c r="D9" i="1" s="1"/>
  <c r="H9" i="1" l="1"/>
  <c r="I9" i="1"/>
  <c r="L9" i="1"/>
  <c r="M9" i="1"/>
  <c r="N9" i="1"/>
  <c r="J9" i="1"/>
  <c r="F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<sst xmlns="http://schemas.openxmlformats.org/spreadsheetml/2006/main" count="92" uniqueCount="92">
  <si>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</si>
  <si>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</si>
  <si>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</si>
  <si>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</si>
  <si>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</si>
  <si>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</si>
  <si>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</si>
  <si>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</si>
  <si>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</si>
  <si>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</si>
  <si>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</si>
  <si>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</si>
  <si>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</si>
  <si>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</si>
  <si>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</si>
  <si>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</si>
  <si>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</si>
  <si>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</si>
  <si>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</si>
  <si>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</si>
  <si>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</si>
  <si>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</si>
  <si>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</si>
  <si>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</si>
  <si>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</si>
  <si>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</si>
  <si>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</si>
  <si>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</si>
  <si>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</si>
  <si>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</si>
  <si>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</si>
  <si>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</si>
  <si>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</si>
  <si>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</si>
  <si>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</si>
  <si>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</si>
  <si>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</si>
  <si>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</si>
  <si>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</si>
  <si>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</si>
  <si>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</si>
  <si>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</si>
  <si>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</si>
  <si>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</si>
  <si>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</si>
  <si>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</si>
  <si>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</si>
  <si>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</si>
  <si>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</si>
  <si>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</si>
  <si>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</si>
  <si>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</si>
  <si>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</si>
  <si>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</si>
  <si>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</si>
  <si>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</si>
  <si>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</si>
  <si>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</si>
  <si>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</si>
  <si>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</si>
  <si>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</si>
  <si>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</si>
  <si>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</si>
  <si>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</si>
  <si>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</si>
  <si>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</si>
  <si>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</si>
  <si>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</si>
  <si>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</si>
  <si>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</si>
  <si>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</si>
  <si>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</si>
  <si>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</si>
  <si>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</si>
  <si>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</si>
  <si>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</si>
  <si>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</si>
  <si>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</si>
  <si>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</si>
  <si>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</si>
  <si>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</si>
  <si>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</si>
  <si>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</si>
  <si>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</si>
  <si>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</si>
  <si>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</si>
  <si>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</si>
  <si>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</si>
  <si>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</si>
  <si>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</si>
  <si>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2022</t>
  </si>
  <si>
    <t>INSTITUTO ESTATAL DE LA CULTURA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</si>
</sst>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2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3"/>
  <sheetViews>
    <sheetView showGridLines="0" tabSelected="1" zoomScale="70" zoomScaleNormal="70" workbookViewId="0">
      <selection activeCell="A14" sqref="A14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1" bestFit="1" customWidth="1"/>
    <col min="4" max="4" width="21.28515625" style="21" bestFit="1" customWidth="1"/>
    <col min="5" max="6" width="21.5703125" style="21" bestFit="1" customWidth="1"/>
    <col min="7" max="8" width="21.140625" style="21" bestFit="1" customWidth="1"/>
    <col min="9" max="9" width="20.5703125" style="21" bestFit="1" customWidth="1"/>
    <col min="10" max="10" width="21.85546875" style="21" bestFit="1" customWidth="1"/>
    <col min="11" max="11" width="21.140625" style="21" bestFit="1" customWidth="1"/>
    <col min="12" max="12" width="21.85546875" style="21" bestFit="1" customWidth="1"/>
    <col min="13" max="13" width="21.28515625" style="21" bestFit="1" customWidth="1"/>
    <col min="14" max="14" width="21.85546875" style="21" bestFit="1" customWidth="1"/>
    <col min="15" max="15" width="21.28515625" style="21" bestFit="1" customWidth="1"/>
    <col min="16" max="16384" width="11.5703125" style="15"/>
  </cols>
  <sheetData>
    <row r="1" spans="1:27" s="14" customFormat="1" x14ac:dyDescent="0.2">
      <c r="A1" s="29" t="s">
        <v>88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7" s="14" customFormat="1" x14ac:dyDescent="0.2">
      <c r="A2" s="29" t="s">
        <v>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27" s="14" customFormat="1" x14ac:dyDescent="0.2">
      <c r="A3" s="29" t="s">
        <v>86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7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5"/>
    </row>
    <row r="5" spans="1:27" x14ac:dyDescent="0.2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27" x14ac:dyDescent="0.2">
      <c r="A8" s="30"/>
      <c r="B8" s="31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</row>
    <row r="9" spans="1:27" x14ac:dyDescent="0.2">
      <c r="A9" s="26" t="s">
        <v>12</v>
      </c>
      <c r="B9" s="27"/>
      <c r="C9" s="8">
        <f>+D9+E9+F9+G9+H9+I9+J9+K9+L9+M9+N9+O9</f>
        <v>204182969.52000001</v>
      </c>
      <c r="D9" s="8">
        <f>+D10+D18+D28+D38+D48+D58+D62+D71+D75</f>
        <v>17443435.880000003</v>
      </c>
      <c r="E9" s="8">
        <f t="shared" ref="E9:O9" si="0">+E10+E18+E28+E38+E48+E58+E62+E71+E75</f>
        <v>12329215.380000001</v>
      </c>
      <c r="F9" s="8">
        <f t="shared" si="0"/>
        <v>15181444.1</v>
      </c>
      <c r="G9" s="8">
        <f t="shared" si="0"/>
        <v>14467925.9</v>
      </c>
      <c r="H9" s="8">
        <f t="shared" si="0"/>
        <v>16558141.429999998</v>
      </c>
      <c r="I9" s="8">
        <f t="shared" si="0"/>
        <v>14637919.310000001</v>
      </c>
      <c r="J9" s="8">
        <f t="shared" si="0"/>
        <v>16786417.16</v>
      </c>
      <c r="K9" s="8">
        <f t="shared" si="0"/>
        <v>15824231.050000001</v>
      </c>
      <c r="L9" s="8">
        <f t="shared" si="0"/>
        <v>15569170.59</v>
      </c>
      <c r="M9" s="8">
        <f t="shared" si="0"/>
        <v>24181585.879999999</v>
      </c>
      <c r="N9" s="8">
        <f t="shared" si="0"/>
        <v>17247176.700000003</v>
      </c>
      <c r="O9" s="9">
        <f t="shared" si="0"/>
        <v>23956306.140000004</v>
      </c>
    </row>
    <row r="10" spans="1:27" x14ac:dyDescent="0.2">
      <c r="A10" s="24" t="s">
        <v>14</v>
      </c>
      <c r="B10" s="25"/>
      <c r="C10" s="8">
        <f t="shared" ref="C10:C74" si="1">+D10+E10+F10+G10+H10+I10+J10+K10+L10+M10+N10+O10</f>
        <v>106547126.21000001</v>
      </c>
      <c r="D10" s="11">
        <f>SUM(D11:D17)</f>
        <v>7717312.2999999998</v>
      </c>
      <c r="E10" s="11">
        <f t="shared" ref="E10:O10" si="2">SUM(E11:E17)</f>
        <v>7751669.9000000004</v>
      </c>
      <c r="F10" s="11">
        <f t="shared" si="2"/>
        <v>7788161.6999999993</v>
      </c>
      <c r="G10" s="11">
        <f t="shared" si="2"/>
        <v>7788118.0700000003</v>
      </c>
      <c r="H10" s="11">
        <f t="shared" si="2"/>
        <v>7945545.79</v>
      </c>
      <c r="I10" s="11">
        <f t="shared" si="2"/>
        <v>7759330.3100000005</v>
      </c>
      <c r="J10" s="11">
        <f t="shared" si="2"/>
        <v>8851374.2400000002</v>
      </c>
      <c r="K10" s="11">
        <f t="shared" si="2"/>
        <v>7725914.3499999996</v>
      </c>
      <c r="L10" s="11">
        <f t="shared" si="2"/>
        <v>7757458.1799999997</v>
      </c>
      <c r="M10" s="11">
        <f t="shared" si="2"/>
        <v>7751122.4199999999</v>
      </c>
      <c r="N10" s="11">
        <f t="shared" si="2"/>
        <v>8573832.3200000003</v>
      </c>
      <c r="O10" s="12">
        <f t="shared" si="2"/>
        <v>19137286.630000003</v>
      </c>
    </row>
    <row r="11" spans="1:27" x14ac:dyDescent="0.2">
      <c r="A11" s="22">
        <v>1100</v>
      </c>
      <c r="B11" s="3" t="s">
        <v>15</v>
      </c>
      <c r="C11" s="10">
        <f t="shared" si="1"/>
        <v>25366656</v>
      </c>
      <c r="D11" s="1">
        <v>2113888</v>
      </c>
      <c r="E11" s="1">
        <v>2113888</v>
      </c>
      <c r="F11" s="1">
        <v>2113888</v>
      </c>
      <c r="G11" s="1">
        <v>2113888</v>
      </c>
      <c r="H11" s="1">
        <v>2113888</v>
      </c>
      <c r="I11" s="1">
        <v>2113888</v>
      </c>
      <c r="J11" s="1">
        <v>2113888</v>
      </c>
      <c r="K11" s="1">
        <v>2113888</v>
      </c>
      <c r="L11" s="1">
        <v>2113888</v>
      </c>
      <c r="M11" s="1">
        <v>2113888</v>
      </c>
      <c r="N11" s="1">
        <v>2113888</v>
      </c>
      <c r="O11" s="4">
        <v>2113888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">
      <c r="A12" s="22">
        <v>1200</v>
      </c>
      <c r="B12" s="3" t="s">
        <v>16</v>
      </c>
      <c r="C12" s="10">
        <f t="shared" si="1"/>
        <v>5714515</v>
      </c>
      <c r="D12" s="1">
        <v>413098</v>
      </c>
      <c r="E12" s="1">
        <v>413098</v>
      </c>
      <c r="F12" s="1">
        <v>413098</v>
      </c>
      <c r="G12" s="1">
        <v>413098</v>
      </c>
      <c r="H12" s="1">
        <v>413098</v>
      </c>
      <c r="I12" s="1">
        <v>413098</v>
      </c>
      <c r="J12" s="1">
        <v>481965</v>
      </c>
      <c r="K12" s="1">
        <v>413098</v>
      </c>
      <c r="L12" s="1">
        <v>413098</v>
      </c>
      <c r="M12" s="1">
        <v>413098</v>
      </c>
      <c r="N12" s="1">
        <v>413098</v>
      </c>
      <c r="O12" s="4">
        <v>1101570</v>
      </c>
    </row>
    <row r="13" spans="1:27" x14ac:dyDescent="0.2">
      <c r="A13" s="22">
        <v>1300</v>
      </c>
      <c r="B13" s="3" t="s">
        <v>17</v>
      </c>
      <c r="C13" s="10">
        <f t="shared" si="1"/>
        <v>30267252</v>
      </c>
      <c r="D13" s="1">
        <v>1473930</v>
      </c>
      <c r="E13" s="1">
        <v>1473958</v>
      </c>
      <c r="F13" s="1">
        <v>1489077</v>
      </c>
      <c r="G13" s="1">
        <v>1509141</v>
      </c>
      <c r="H13" s="1">
        <v>1484781</v>
      </c>
      <c r="I13" s="1">
        <v>1489364</v>
      </c>
      <c r="J13" s="1">
        <v>2551345</v>
      </c>
      <c r="K13" s="1">
        <v>1499784</v>
      </c>
      <c r="L13" s="1">
        <v>1490853</v>
      </c>
      <c r="M13" s="1">
        <v>1463087</v>
      </c>
      <c r="N13" s="1">
        <v>2278263</v>
      </c>
      <c r="O13" s="4">
        <v>12063669</v>
      </c>
    </row>
    <row r="14" spans="1:27" x14ac:dyDescent="0.2">
      <c r="A14" s="22">
        <v>1400</v>
      </c>
      <c r="B14" s="3" t="s">
        <v>18</v>
      </c>
      <c r="C14" s="10">
        <f t="shared" si="1"/>
        <v>9641284.0000000019</v>
      </c>
      <c r="D14" s="1">
        <v>799273.67</v>
      </c>
      <c r="E14" s="1">
        <v>799273.67</v>
      </c>
      <c r="F14" s="1">
        <v>809273.67</v>
      </c>
      <c r="G14" s="1">
        <v>799273.67</v>
      </c>
      <c r="H14" s="1">
        <v>809273.67</v>
      </c>
      <c r="I14" s="1">
        <v>809273.67</v>
      </c>
      <c r="J14" s="1">
        <v>799273.67</v>
      </c>
      <c r="K14" s="1">
        <v>799273.67</v>
      </c>
      <c r="L14" s="1">
        <v>809273.67</v>
      </c>
      <c r="M14" s="1">
        <v>799273.67</v>
      </c>
      <c r="N14" s="1">
        <v>799273.67</v>
      </c>
      <c r="O14" s="4">
        <v>809273.63</v>
      </c>
    </row>
    <row r="15" spans="1:27" x14ac:dyDescent="0.2">
      <c r="A15" s="22">
        <v>1500</v>
      </c>
      <c r="B15" s="3" t="s">
        <v>19</v>
      </c>
      <c r="C15" s="10">
        <f t="shared" si="1"/>
        <v>35253739.210000001</v>
      </c>
      <c r="D15" s="1">
        <v>2917122.63</v>
      </c>
      <c r="E15" s="1">
        <v>2951452.23</v>
      </c>
      <c r="F15" s="1">
        <v>2962825.03</v>
      </c>
      <c r="G15" s="1">
        <v>2952717.4</v>
      </c>
      <c r="H15" s="1">
        <v>2950945.12</v>
      </c>
      <c r="I15" s="1">
        <v>2933706.64</v>
      </c>
      <c r="J15" s="1">
        <v>2904902.57</v>
      </c>
      <c r="K15" s="1">
        <v>2899870.68</v>
      </c>
      <c r="L15" s="1">
        <v>2930345.51</v>
      </c>
      <c r="M15" s="1">
        <v>2961775.75</v>
      </c>
      <c r="N15" s="1">
        <v>2969309.65</v>
      </c>
      <c r="O15" s="4">
        <v>2918766</v>
      </c>
    </row>
    <row r="16" spans="1:27" x14ac:dyDescent="0.2">
      <c r="A16" s="22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</row>
    <row r="17" spans="1:15" x14ac:dyDescent="0.2">
      <c r="A17" s="22">
        <v>1700</v>
      </c>
      <c r="B17" s="3" t="s">
        <v>21</v>
      </c>
      <c r="C17" s="10">
        <f t="shared" si="1"/>
        <v>303680</v>
      </c>
      <c r="D17" s="1">
        <v>0</v>
      </c>
      <c r="E17" s="1">
        <v>0</v>
      </c>
      <c r="F17" s="1">
        <v>0</v>
      </c>
      <c r="G17" s="1">
        <v>0</v>
      </c>
      <c r="H17" s="1">
        <v>173560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4">
        <v>130120</v>
      </c>
    </row>
    <row r="18" spans="1:15" x14ac:dyDescent="0.2">
      <c r="A18" s="24" t="s">
        <v>22</v>
      </c>
      <c r="B18" s="25"/>
      <c r="C18" s="8">
        <f t="shared" si="1"/>
        <v>6832802.3299999991</v>
      </c>
      <c r="D18" s="11">
        <f>SUM(D19:D27)</f>
        <v>150919</v>
      </c>
      <c r="E18" s="11">
        <f t="shared" ref="E18:O18" si="3">SUM(E19:E27)</f>
        <v>172464</v>
      </c>
      <c r="F18" s="11">
        <f t="shared" si="3"/>
        <v>905660.59</v>
      </c>
      <c r="G18" s="11">
        <f t="shared" si="3"/>
        <v>1094491.26</v>
      </c>
      <c r="H18" s="11">
        <f t="shared" si="3"/>
        <v>529791</v>
      </c>
      <c r="I18" s="11">
        <f t="shared" si="3"/>
        <v>475159.32</v>
      </c>
      <c r="J18" s="11">
        <f t="shared" si="3"/>
        <v>546511.52</v>
      </c>
      <c r="K18" s="11">
        <f t="shared" si="3"/>
        <v>826844.64</v>
      </c>
      <c r="L18" s="11">
        <f t="shared" si="3"/>
        <v>772372</v>
      </c>
      <c r="M18" s="11">
        <f t="shared" si="3"/>
        <v>984711</v>
      </c>
      <c r="N18" s="11">
        <f t="shared" si="3"/>
        <v>203079</v>
      </c>
      <c r="O18" s="12">
        <f t="shared" si="3"/>
        <v>170799</v>
      </c>
    </row>
    <row r="19" spans="1:15" x14ac:dyDescent="0.2">
      <c r="A19" s="22">
        <v>2100</v>
      </c>
      <c r="B19" s="3" t="s">
        <v>23</v>
      </c>
      <c r="C19" s="10">
        <f t="shared" si="1"/>
        <v>2734998.9299999997</v>
      </c>
      <c r="D19" s="1">
        <v>0</v>
      </c>
      <c r="E19" s="1">
        <v>5800</v>
      </c>
      <c r="F19" s="1">
        <v>626198.59</v>
      </c>
      <c r="G19" s="1">
        <v>487854</v>
      </c>
      <c r="H19" s="1">
        <v>288325.5</v>
      </c>
      <c r="I19" s="1">
        <v>294736.32</v>
      </c>
      <c r="J19" s="1">
        <v>158312.51999999999</v>
      </c>
      <c r="K19" s="1">
        <v>402869</v>
      </c>
      <c r="L19" s="1">
        <v>300903</v>
      </c>
      <c r="M19" s="1">
        <v>170000</v>
      </c>
      <c r="N19" s="1">
        <v>0</v>
      </c>
      <c r="O19" s="4">
        <v>0</v>
      </c>
    </row>
    <row r="20" spans="1:15" x14ac:dyDescent="0.2">
      <c r="A20" s="22">
        <v>2200</v>
      </c>
      <c r="B20" s="3" t="s">
        <v>24</v>
      </c>
      <c r="C20" s="10">
        <f t="shared" si="1"/>
        <v>696059</v>
      </c>
      <c r="D20" s="1">
        <v>12641</v>
      </c>
      <c r="E20" s="1">
        <v>20486</v>
      </c>
      <c r="F20" s="1">
        <v>30389</v>
      </c>
      <c r="G20" s="1">
        <v>73279</v>
      </c>
      <c r="H20" s="1">
        <v>23521</v>
      </c>
      <c r="I20" s="1">
        <v>26641</v>
      </c>
      <c r="J20" s="1">
        <v>79887</v>
      </c>
      <c r="K20" s="1">
        <v>29151</v>
      </c>
      <c r="L20" s="1">
        <v>193341</v>
      </c>
      <c r="M20" s="1">
        <v>163941</v>
      </c>
      <c r="N20" s="1">
        <v>22941</v>
      </c>
      <c r="O20" s="4">
        <v>19841</v>
      </c>
    </row>
    <row r="21" spans="1:15" x14ac:dyDescent="0.2">
      <c r="A21" s="22">
        <v>2300</v>
      </c>
      <c r="B21" s="3" t="s">
        <v>25</v>
      </c>
      <c r="C21" s="10">
        <f t="shared" si="1"/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4">
        <v>0</v>
      </c>
    </row>
    <row r="22" spans="1:15" x14ac:dyDescent="0.2">
      <c r="A22" s="22">
        <v>2400</v>
      </c>
      <c r="B22" s="3" t="s">
        <v>26</v>
      </c>
      <c r="C22" s="10">
        <f t="shared" si="1"/>
        <v>983093.14</v>
      </c>
      <c r="D22" s="1">
        <v>0</v>
      </c>
      <c r="E22" s="1">
        <v>400</v>
      </c>
      <c r="F22" s="1">
        <v>29855</v>
      </c>
      <c r="G22" s="1">
        <v>318467</v>
      </c>
      <c r="H22" s="1">
        <v>17796.5</v>
      </c>
      <c r="I22" s="1">
        <v>400</v>
      </c>
      <c r="J22" s="1">
        <v>115565</v>
      </c>
      <c r="K22" s="1">
        <v>131026.64</v>
      </c>
      <c r="L22" s="1">
        <v>118450</v>
      </c>
      <c r="M22" s="1">
        <v>220733</v>
      </c>
      <c r="N22" s="1">
        <v>30400</v>
      </c>
      <c r="O22" s="4">
        <v>0</v>
      </c>
    </row>
    <row r="23" spans="1:15" x14ac:dyDescent="0.2">
      <c r="A23" s="22">
        <v>2500</v>
      </c>
      <c r="B23" s="3" t="s">
        <v>27</v>
      </c>
      <c r="C23" s="10">
        <f t="shared" si="1"/>
        <v>103521.78</v>
      </c>
      <c r="D23" s="1">
        <v>0</v>
      </c>
      <c r="E23" s="1">
        <v>2500</v>
      </c>
      <c r="F23" s="1">
        <v>11470</v>
      </c>
      <c r="G23" s="1">
        <v>8668.7800000000007</v>
      </c>
      <c r="H23" s="1">
        <v>3500</v>
      </c>
      <c r="I23" s="1">
        <v>1604</v>
      </c>
      <c r="J23" s="1">
        <v>7373</v>
      </c>
      <c r="K23" s="1">
        <v>1500</v>
      </c>
      <c r="L23" s="1">
        <v>4000</v>
      </c>
      <c r="M23" s="1">
        <v>61446</v>
      </c>
      <c r="N23" s="1">
        <v>1460</v>
      </c>
      <c r="O23" s="4">
        <v>0</v>
      </c>
    </row>
    <row r="24" spans="1:15" x14ac:dyDescent="0.2">
      <c r="A24" s="22">
        <v>2600</v>
      </c>
      <c r="B24" s="3" t="s">
        <v>28</v>
      </c>
      <c r="C24" s="10">
        <f t="shared" si="1"/>
        <v>1946885.48</v>
      </c>
      <c r="D24" s="1">
        <v>138278</v>
      </c>
      <c r="E24" s="1">
        <v>143278</v>
      </c>
      <c r="F24" s="1">
        <v>150278</v>
      </c>
      <c r="G24" s="1">
        <v>147347.48000000001</v>
      </c>
      <c r="H24" s="1">
        <v>149878</v>
      </c>
      <c r="I24" s="1">
        <v>151278</v>
      </c>
      <c r="J24" s="1">
        <v>150478</v>
      </c>
      <c r="K24" s="1">
        <v>149278</v>
      </c>
      <c r="L24" s="1">
        <v>151278</v>
      </c>
      <c r="M24" s="1">
        <v>316278</v>
      </c>
      <c r="N24" s="1">
        <v>148278</v>
      </c>
      <c r="O24" s="4">
        <v>150958</v>
      </c>
    </row>
    <row r="25" spans="1:15" x14ac:dyDescent="0.2">
      <c r="A25" s="22">
        <v>2700</v>
      </c>
      <c r="B25" s="3" t="s">
        <v>29</v>
      </c>
      <c r="C25" s="10">
        <f t="shared" si="1"/>
        <v>220910</v>
      </c>
      <c r="D25" s="1">
        <v>0</v>
      </c>
      <c r="E25" s="1">
        <v>0</v>
      </c>
      <c r="F25" s="1">
        <v>48500</v>
      </c>
      <c r="G25" s="1">
        <v>20490</v>
      </c>
      <c r="H25" s="1">
        <v>0</v>
      </c>
      <c r="I25" s="1">
        <v>0</v>
      </c>
      <c r="J25" s="1">
        <v>14400</v>
      </c>
      <c r="K25" s="1">
        <v>112520</v>
      </c>
      <c r="L25" s="1">
        <v>0</v>
      </c>
      <c r="M25" s="1">
        <v>25000</v>
      </c>
      <c r="N25" s="1">
        <v>0</v>
      </c>
      <c r="O25" s="4">
        <v>0</v>
      </c>
    </row>
    <row r="26" spans="1:15" x14ac:dyDescent="0.2">
      <c r="A26" s="22">
        <v>2800</v>
      </c>
      <c r="B26" s="3" t="s">
        <v>30</v>
      </c>
      <c r="C26" s="10">
        <f t="shared" si="1"/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4">
        <v>0</v>
      </c>
    </row>
    <row r="27" spans="1:15" x14ac:dyDescent="0.2">
      <c r="A27" s="22">
        <v>2900</v>
      </c>
      <c r="B27" s="3" t="s">
        <v>31</v>
      </c>
      <c r="C27" s="10">
        <f t="shared" si="1"/>
        <v>147334</v>
      </c>
      <c r="D27" s="1">
        <v>0</v>
      </c>
      <c r="E27" s="1">
        <v>0</v>
      </c>
      <c r="F27" s="1">
        <v>8970</v>
      </c>
      <c r="G27" s="1">
        <v>38385</v>
      </c>
      <c r="H27" s="1">
        <v>46770</v>
      </c>
      <c r="I27" s="1">
        <v>500</v>
      </c>
      <c r="J27" s="1">
        <v>20496</v>
      </c>
      <c r="K27" s="1">
        <v>500</v>
      </c>
      <c r="L27" s="1">
        <v>4400</v>
      </c>
      <c r="M27" s="1">
        <v>27313</v>
      </c>
      <c r="N27" s="1">
        <v>0</v>
      </c>
      <c r="O27" s="4">
        <v>0</v>
      </c>
    </row>
    <row r="28" spans="1:15" x14ac:dyDescent="0.2">
      <c r="A28" s="24" t="s">
        <v>32</v>
      </c>
      <c r="B28" s="25"/>
      <c r="C28" s="8">
        <f t="shared" si="1"/>
        <v>64370706.769999996</v>
      </c>
      <c r="D28" s="11">
        <f>SUM(D29:D37)</f>
        <v>1647721.2500000002</v>
      </c>
      <c r="E28" s="11">
        <f t="shared" ref="E28:O28" si="4">SUM(E29:E37)</f>
        <v>3177158.15</v>
      </c>
      <c r="F28" s="11">
        <f t="shared" si="4"/>
        <v>5306698.4800000004</v>
      </c>
      <c r="G28" s="11">
        <f t="shared" si="4"/>
        <v>4441593.24</v>
      </c>
      <c r="H28" s="11">
        <f t="shared" si="4"/>
        <v>6878781.3099999996</v>
      </c>
      <c r="I28" s="11">
        <f t="shared" si="4"/>
        <v>5149406.3499999996</v>
      </c>
      <c r="J28" s="11">
        <f t="shared" si="4"/>
        <v>5680408.0700000003</v>
      </c>
      <c r="K28" s="11">
        <f t="shared" si="4"/>
        <v>5652348.7300000004</v>
      </c>
      <c r="L28" s="11">
        <f t="shared" si="4"/>
        <v>5775317.0800000001</v>
      </c>
      <c r="M28" s="11">
        <f t="shared" si="4"/>
        <v>9665744.9199999999</v>
      </c>
      <c r="N28" s="11">
        <f t="shared" si="4"/>
        <v>6898842.0499999998</v>
      </c>
      <c r="O28" s="12">
        <f t="shared" si="4"/>
        <v>4096687.1399999997</v>
      </c>
    </row>
    <row r="29" spans="1:15" x14ac:dyDescent="0.2">
      <c r="A29" s="22">
        <v>3100</v>
      </c>
      <c r="B29" s="3" t="s">
        <v>33</v>
      </c>
      <c r="C29" s="10">
        <f t="shared" si="1"/>
        <v>3161807.95</v>
      </c>
      <c r="D29" s="1">
        <v>186889.91</v>
      </c>
      <c r="E29" s="1">
        <v>193889.91</v>
      </c>
      <c r="F29" s="1">
        <v>289414.90999999997</v>
      </c>
      <c r="G29" s="1">
        <v>240559.91</v>
      </c>
      <c r="H29" s="1">
        <v>254069.91</v>
      </c>
      <c r="I29" s="1">
        <v>264389.90999999997</v>
      </c>
      <c r="J29" s="1">
        <v>271829.90999999997</v>
      </c>
      <c r="K29" s="1">
        <v>281539.90999999997</v>
      </c>
      <c r="L29" s="1">
        <v>283642.90999999997</v>
      </c>
      <c r="M29" s="1">
        <v>279489.90999999997</v>
      </c>
      <c r="N29" s="1">
        <v>350383.91</v>
      </c>
      <c r="O29" s="4">
        <v>265706.94</v>
      </c>
    </row>
    <row r="30" spans="1:15" x14ac:dyDescent="0.2">
      <c r="A30" s="22">
        <v>3200</v>
      </c>
      <c r="B30" s="3" t="s">
        <v>34</v>
      </c>
      <c r="C30" s="10">
        <f t="shared" si="1"/>
        <v>3713324.07</v>
      </c>
      <c r="D30" s="1">
        <v>121941.95</v>
      </c>
      <c r="E30" s="1">
        <v>121941.95</v>
      </c>
      <c r="F30" s="1">
        <v>136941.95000000001</v>
      </c>
      <c r="G30" s="1">
        <v>159641.95000000001</v>
      </c>
      <c r="H30" s="1">
        <v>130441.95</v>
      </c>
      <c r="I30" s="1">
        <v>220641.95</v>
      </c>
      <c r="J30" s="1">
        <v>222941.95</v>
      </c>
      <c r="K30" s="1">
        <v>226641.95</v>
      </c>
      <c r="L30" s="1">
        <v>475641.95</v>
      </c>
      <c r="M30" s="1">
        <v>132217.95000000001</v>
      </c>
      <c r="N30" s="1">
        <v>1536886.38</v>
      </c>
      <c r="O30" s="4">
        <v>227442.19</v>
      </c>
    </row>
    <row r="31" spans="1:15" x14ac:dyDescent="0.2">
      <c r="A31" s="22">
        <v>3300</v>
      </c>
      <c r="B31" s="3" t="s">
        <v>35</v>
      </c>
      <c r="C31" s="10">
        <f t="shared" si="1"/>
        <v>7097966.8099999977</v>
      </c>
      <c r="D31" s="1">
        <v>419140.72</v>
      </c>
      <c r="E31" s="1">
        <v>445147.72</v>
      </c>
      <c r="F31" s="1">
        <v>745972.72</v>
      </c>
      <c r="G31" s="1">
        <v>564540.72</v>
      </c>
      <c r="H31" s="1">
        <v>572228.72</v>
      </c>
      <c r="I31" s="1">
        <v>627684.72</v>
      </c>
      <c r="J31" s="1">
        <v>637513.72</v>
      </c>
      <c r="K31" s="1">
        <v>563140.72</v>
      </c>
      <c r="L31" s="1">
        <v>798514.72</v>
      </c>
      <c r="M31" s="1">
        <v>607875.72</v>
      </c>
      <c r="N31" s="1">
        <v>533522.06000000006</v>
      </c>
      <c r="O31" s="4">
        <v>582684.55000000005</v>
      </c>
    </row>
    <row r="32" spans="1:15" x14ac:dyDescent="0.2">
      <c r="A32" s="22">
        <v>3400</v>
      </c>
      <c r="B32" s="3" t="s">
        <v>36</v>
      </c>
      <c r="C32" s="10">
        <f t="shared" si="1"/>
        <v>1594421.6400000001</v>
      </c>
      <c r="D32" s="1">
        <v>12000</v>
      </c>
      <c r="E32" s="1">
        <v>13000</v>
      </c>
      <c r="F32" s="1">
        <v>127000</v>
      </c>
      <c r="G32" s="1">
        <v>18000</v>
      </c>
      <c r="H32" s="1">
        <v>824621.64</v>
      </c>
      <c r="I32" s="1">
        <v>73000</v>
      </c>
      <c r="J32" s="1">
        <v>18000</v>
      </c>
      <c r="K32" s="1">
        <v>46000</v>
      </c>
      <c r="L32" s="1">
        <v>298000</v>
      </c>
      <c r="M32" s="1">
        <v>129000</v>
      </c>
      <c r="N32" s="1">
        <v>23800</v>
      </c>
      <c r="O32" s="4">
        <v>12000</v>
      </c>
    </row>
    <row r="33" spans="1:15" x14ac:dyDescent="0.2">
      <c r="A33" s="22">
        <v>3500</v>
      </c>
      <c r="B33" s="3" t="s">
        <v>37</v>
      </c>
      <c r="C33" s="10">
        <f t="shared" si="1"/>
        <v>10831511.32</v>
      </c>
      <c r="D33" s="1">
        <v>500588.5</v>
      </c>
      <c r="E33" s="1">
        <v>581335.66</v>
      </c>
      <c r="F33" s="1">
        <v>606106.34</v>
      </c>
      <c r="G33" s="1">
        <v>723388.1</v>
      </c>
      <c r="H33" s="1">
        <v>1339011.5</v>
      </c>
      <c r="I33" s="1">
        <v>730459.18</v>
      </c>
      <c r="J33" s="1">
        <v>1112720.8999999999</v>
      </c>
      <c r="K33" s="1">
        <v>1429813.56</v>
      </c>
      <c r="L33" s="1">
        <v>696697.42</v>
      </c>
      <c r="M33" s="1">
        <v>1804510.86</v>
      </c>
      <c r="N33" s="1">
        <v>705345.5</v>
      </c>
      <c r="O33" s="4">
        <v>601533.80000000005</v>
      </c>
    </row>
    <row r="34" spans="1:15" x14ac:dyDescent="0.2">
      <c r="A34" s="22">
        <v>3600</v>
      </c>
      <c r="B34" s="3" t="s">
        <v>38</v>
      </c>
      <c r="C34" s="10">
        <f t="shared" si="1"/>
        <v>2615831.25</v>
      </c>
      <c r="D34" s="1">
        <v>0</v>
      </c>
      <c r="E34" s="1">
        <v>112936</v>
      </c>
      <c r="F34" s="1">
        <v>524429</v>
      </c>
      <c r="G34" s="1">
        <v>154970</v>
      </c>
      <c r="H34" s="1">
        <v>165715</v>
      </c>
      <c r="I34" s="1">
        <v>194870</v>
      </c>
      <c r="J34" s="1">
        <v>131754</v>
      </c>
      <c r="K34" s="1">
        <v>261675</v>
      </c>
      <c r="L34" s="1">
        <v>319800</v>
      </c>
      <c r="M34" s="1">
        <v>333113</v>
      </c>
      <c r="N34" s="1">
        <v>296984.84999999998</v>
      </c>
      <c r="O34" s="4">
        <v>119584.4</v>
      </c>
    </row>
    <row r="35" spans="1:15" x14ac:dyDescent="0.2">
      <c r="A35" s="22">
        <v>3700</v>
      </c>
      <c r="B35" s="3" t="s">
        <v>39</v>
      </c>
      <c r="C35" s="10">
        <f t="shared" si="1"/>
        <v>1379106.12</v>
      </c>
      <c r="D35" s="1">
        <v>58796.85</v>
      </c>
      <c r="E35" s="1">
        <v>74088.850000000006</v>
      </c>
      <c r="F35" s="1">
        <v>125427.85</v>
      </c>
      <c r="G35" s="1">
        <v>112847.85</v>
      </c>
      <c r="H35" s="1">
        <v>123816.85</v>
      </c>
      <c r="I35" s="1">
        <v>113416.85</v>
      </c>
      <c r="J35" s="1">
        <v>131016.85</v>
      </c>
      <c r="K35" s="1">
        <v>106416.85</v>
      </c>
      <c r="L35" s="1">
        <v>168496.85</v>
      </c>
      <c r="M35" s="1">
        <v>117692.85</v>
      </c>
      <c r="N35" s="1">
        <v>161996.85</v>
      </c>
      <c r="O35" s="4">
        <v>85090.77</v>
      </c>
    </row>
    <row r="36" spans="1:15" x14ac:dyDescent="0.2">
      <c r="A36" s="22">
        <v>3800</v>
      </c>
      <c r="B36" s="3" t="s">
        <v>40</v>
      </c>
      <c r="C36" s="10">
        <f t="shared" si="1"/>
        <v>31137031.610000003</v>
      </c>
      <c r="D36" s="1">
        <v>152574.82999999999</v>
      </c>
      <c r="E36" s="1">
        <v>1435827.58</v>
      </c>
      <c r="F36" s="1">
        <v>2463576.23</v>
      </c>
      <c r="G36" s="1">
        <v>2270392.23</v>
      </c>
      <c r="H36" s="1">
        <v>3265227.23</v>
      </c>
      <c r="I36" s="1">
        <v>2727976.23</v>
      </c>
      <c r="J36" s="1">
        <v>2925140.23</v>
      </c>
      <c r="K36" s="1">
        <v>2537812.23</v>
      </c>
      <c r="L36" s="1">
        <v>2537247.73</v>
      </c>
      <c r="M36" s="1">
        <v>6064564.1200000001</v>
      </c>
      <c r="N36" s="1">
        <v>3091181.99</v>
      </c>
      <c r="O36" s="4">
        <v>1665510.98</v>
      </c>
    </row>
    <row r="37" spans="1:15" x14ac:dyDescent="0.2">
      <c r="A37" s="22">
        <v>3900</v>
      </c>
      <c r="B37" s="3" t="s">
        <v>41</v>
      </c>
      <c r="C37" s="10">
        <f t="shared" si="1"/>
        <v>2839706</v>
      </c>
      <c r="D37" s="1">
        <v>195788.49</v>
      </c>
      <c r="E37" s="1">
        <v>198990.48</v>
      </c>
      <c r="F37" s="1">
        <v>287829.48</v>
      </c>
      <c r="G37" s="1">
        <v>197252.48000000001</v>
      </c>
      <c r="H37" s="1">
        <v>203648.51</v>
      </c>
      <c r="I37" s="1">
        <v>196967.51</v>
      </c>
      <c r="J37" s="1">
        <v>229490.51</v>
      </c>
      <c r="K37" s="1">
        <v>199308.51</v>
      </c>
      <c r="L37" s="1">
        <v>197275.5</v>
      </c>
      <c r="M37" s="1">
        <v>197280.51</v>
      </c>
      <c r="N37" s="1">
        <v>198740.51</v>
      </c>
      <c r="O37" s="4">
        <v>537133.51</v>
      </c>
    </row>
    <row r="38" spans="1:15" x14ac:dyDescent="0.2">
      <c r="A38" s="24" t="s">
        <v>42</v>
      </c>
      <c r="B38" s="25"/>
      <c r="C38" s="8">
        <f t="shared" si="1"/>
        <v>11786349.709999997</v>
      </c>
      <c r="D38" s="11">
        <f>SUM(D39:D47)</f>
        <v>161983.32999999999</v>
      </c>
      <c r="E38" s="11">
        <f t="shared" ref="E38:O38" si="5">SUM(E39:E47)</f>
        <v>961823.33</v>
      </c>
      <c r="F38" s="11">
        <f t="shared" si="5"/>
        <v>979823.33</v>
      </c>
      <c r="G38" s="11">
        <f t="shared" si="5"/>
        <v>967623.33</v>
      </c>
      <c r="H38" s="11">
        <f t="shared" si="5"/>
        <v>979823.33</v>
      </c>
      <c r="I38" s="11">
        <f t="shared" si="5"/>
        <v>977823.33</v>
      </c>
      <c r="J38" s="11">
        <f t="shared" si="5"/>
        <v>1433823.33</v>
      </c>
      <c r="K38" s="11">
        <f t="shared" si="5"/>
        <v>1412823.33</v>
      </c>
      <c r="L38" s="11">
        <f t="shared" si="5"/>
        <v>1039823.33</v>
      </c>
      <c r="M38" s="11">
        <f t="shared" si="5"/>
        <v>1242823.04</v>
      </c>
      <c r="N38" s="11">
        <f t="shared" si="5"/>
        <v>1330823.33</v>
      </c>
      <c r="O38" s="12">
        <f t="shared" si="5"/>
        <v>297333.37</v>
      </c>
    </row>
    <row r="39" spans="1:15" x14ac:dyDescent="0.2">
      <c r="A39" s="22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</row>
    <row r="40" spans="1:15" x14ac:dyDescent="0.2">
      <c r="A40" s="22">
        <v>4200</v>
      </c>
      <c r="B40" s="3" t="s">
        <v>44</v>
      </c>
      <c r="C40" s="10">
        <f t="shared" si="1"/>
        <v>9146349.7100000009</v>
      </c>
      <c r="D40" s="1">
        <v>20650</v>
      </c>
      <c r="E40" s="1">
        <v>811490</v>
      </c>
      <c r="F40" s="1">
        <v>821490</v>
      </c>
      <c r="G40" s="1">
        <v>814290</v>
      </c>
      <c r="H40" s="1">
        <v>824490</v>
      </c>
      <c r="I40" s="1">
        <v>819490</v>
      </c>
      <c r="J40" s="1">
        <v>1211490</v>
      </c>
      <c r="K40" s="1">
        <v>851490</v>
      </c>
      <c r="L40" s="1">
        <v>889490</v>
      </c>
      <c r="M40" s="1">
        <v>927489.71</v>
      </c>
      <c r="N40" s="1">
        <v>1145490</v>
      </c>
      <c r="O40" s="4">
        <v>9000</v>
      </c>
    </row>
    <row r="41" spans="1:15" x14ac:dyDescent="0.2">
      <c r="A41" s="22">
        <v>4300</v>
      </c>
      <c r="B41" s="3" t="s">
        <v>45</v>
      </c>
      <c r="C41" s="10">
        <f t="shared" si="1"/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4">
        <v>0</v>
      </c>
    </row>
    <row r="42" spans="1:15" x14ac:dyDescent="0.2">
      <c r="A42" s="22">
        <v>4400</v>
      </c>
      <c r="B42" s="3" t="s">
        <v>46</v>
      </c>
      <c r="C42" s="10">
        <f t="shared" si="1"/>
        <v>1040000</v>
      </c>
      <c r="D42" s="1">
        <v>8000</v>
      </c>
      <c r="E42" s="1">
        <v>17000</v>
      </c>
      <c r="F42" s="1">
        <v>25000</v>
      </c>
      <c r="G42" s="1">
        <v>20000</v>
      </c>
      <c r="H42" s="1">
        <v>22000</v>
      </c>
      <c r="I42" s="1">
        <v>25000</v>
      </c>
      <c r="J42" s="1">
        <v>89000</v>
      </c>
      <c r="K42" s="1">
        <v>428000</v>
      </c>
      <c r="L42" s="1">
        <v>17000</v>
      </c>
      <c r="M42" s="1">
        <v>182000</v>
      </c>
      <c r="N42" s="1">
        <v>52000</v>
      </c>
      <c r="O42" s="4">
        <v>155000</v>
      </c>
    </row>
    <row r="43" spans="1:15" x14ac:dyDescent="0.2">
      <c r="A43" s="22">
        <v>4500</v>
      </c>
      <c r="B43" s="3" t="s">
        <v>47</v>
      </c>
      <c r="C43" s="10">
        <f t="shared" si="1"/>
        <v>1600000</v>
      </c>
      <c r="D43" s="1">
        <v>133333.32999999999</v>
      </c>
      <c r="E43" s="1">
        <v>133333.32999999999</v>
      </c>
      <c r="F43" s="1">
        <v>133333.32999999999</v>
      </c>
      <c r="G43" s="1">
        <v>133333.32999999999</v>
      </c>
      <c r="H43" s="1">
        <v>133333.32999999999</v>
      </c>
      <c r="I43" s="1">
        <v>133333.32999999999</v>
      </c>
      <c r="J43" s="1">
        <v>133333.32999999999</v>
      </c>
      <c r="K43" s="1">
        <v>133333.32999999999</v>
      </c>
      <c r="L43" s="1">
        <v>133333.32999999999</v>
      </c>
      <c r="M43" s="1">
        <v>133333.32999999999</v>
      </c>
      <c r="N43" s="1">
        <v>133333.32999999999</v>
      </c>
      <c r="O43" s="4">
        <v>133333.37</v>
      </c>
    </row>
    <row r="44" spans="1:15" x14ac:dyDescent="0.2">
      <c r="A44" s="22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</row>
    <row r="45" spans="1:15" x14ac:dyDescent="0.2">
      <c r="A45" s="22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</row>
    <row r="46" spans="1:15" x14ac:dyDescent="0.2">
      <c r="A46" s="22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</row>
    <row r="47" spans="1:15" x14ac:dyDescent="0.2">
      <c r="A47" s="22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</row>
    <row r="48" spans="1:15" x14ac:dyDescent="0.2">
      <c r="A48" s="24" t="s">
        <v>52</v>
      </c>
      <c r="B48" s="25"/>
      <c r="C48" s="8">
        <f t="shared" si="1"/>
        <v>0</v>
      </c>
      <c r="D48" s="11">
        <f>SUM(D49:D57)</f>
        <v>0</v>
      </c>
      <c r="E48" s="11">
        <f t="shared" ref="E48:O48" si="6">SUM(E49:E57)</f>
        <v>0</v>
      </c>
      <c r="F48" s="11">
        <f t="shared" si="6"/>
        <v>0</v>
      </c>
      <c r="G48" s="11">
        <f t="shared" si="6"/>
        <v>0</v>
      </c>
      <c r="H48" s="11">
        <f t="shared" si="6"/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</row>
    <row r="49" spans="1:15" x14ac:dyDescent="0.2">
      <c r="A49" s="22">
        <v>5100</v>
      </c>
      <c r="B49" s="3" t="s">
        <v>53</v>
      </c>
      <c r="C49" s="10">
        <f t="shared" si="1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"/>
    </row>
    <row r="50" spans="1:15" x14ac:dyDescent="0.2">
      <c r="A50" s="22">
        <v>5200</v>
      </c>
      <c r="B50" s="3" t="s">
        <v>54</v>
      </c>
      <c r="C50" s="10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"/>
    </row>
    <row r="51" spans="1:15" x14ac:dyDescent="0.2">
      <c r="A51" s="22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</row>
    <row r="52" spans="1:15" x14ac:dyDescent="0.2">
      <c r="A52" s="22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</row>
    <row r="53" spans="1:15" x14ac:dyDescent="0.2">
      <c r="A53" s="22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</row>
    <row r="54" spans="1:15" x14ac:dyDescent="0.2">
      <c r="A54" s="22">
        <v>5600</v>
      </c>
      <c r="B54" s="3" t="s">
        <v>58</v>
      </c>
      <c r="C54" s="10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/>
    </row>
    <row r="55" spans="1:15" x14ac:dyDescent="0.2">
      <c r="A55" s="22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</row>
    <row r="56" spans="1:15" x14ac:dyDescent="0.2">
      <c r="A56" s="22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</row>
    <row r="57" spans="1:15" x14ac:dyDescent="0.2">
      <c r="A57" s="22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</row>
    <row r="58" spans="1:15" x14ac:dyDescent="0.2">
      <c r="A58" s="24" t="s">
        <v>62</v>
      </c>
      <c r="B58" s="25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</row>
    <row r="59" spans="1:15" x14ac:dyDescent="0.2">
      <c r="A59" s="22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</row>
    <row r="60" spans="1:15" x14ac:dyDescent="0.2">
      <c r="A60" s="22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</row>
    <row r="61" spans="1:15" x14ac:dyDescent="0.2">
      <c r="A61" s="22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</row>
    <row r="62" spans="1:15" x14ac:dyDescent="0.2">
      <c r="A62" s="24" t="s">
        <v>66</v>
      </c>
      <c r="B62" s="25"/>
      <c r="C62" s="8">
        <f t="shared" si="1"/>
        <v>14645984.5</v>
      </c>
      <c r="D62" s="11">
        <f>SUM(D63:D70)</f>
        <v>7765500</v>
      </c>
      <c r="E62" s="11">
        <f t="shared" ref="E62:O62" si="8">SUM(E63:E70)</f>
        <v>266100</v>
      </c>
      <c r="F62" s="11">
        <f t="shared" si="8"/>
        <v>201100</v>
      </c>
      <c r="G62" s="11">
        <f t="shared" si="8"/>
        <v>176100</v>
      </c>
      <c r="H62" s="11">
        <f t="shared" si="8"/>
        <v>224200</v>
      </c>
      <c r="I62" s="11">
        <f t="shared" si="8"/>
        <v>276200</v>
      </c>
      <c r="J62" s="11">
        <f t="shared" si="8"/>
        <v>274300</v>
      </c>
      <c r="K62" s="11">
        <f t="shared" si="8"/>
        <v>206300</v>
      </c>
      <c r="L62" s="11">
        <f t="shared" si="8"/>
        <v>224200</v>
      </c>
      <c r="M62" s="11">
        <f t="shared" si="8"/>
        <v>4537184.5</v>
      </c>
      <c r="N62" s="11">
        <f t="shared" si="8"/>
        <v>240600</v>
      </c>
      <c r="O62" s="12">
        <f t="shared" si="8"/>
        <v>254200</v>
      </c>
    </row>
    <row r="63" spans="1:15" x14ac:dyDescent="0.2">
      <c r="A63" s="22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</row>
    <row r="64" spans="1:15" x14ac:dyDescent="0.2">
      <c r="A64" s="22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</row>
    <row r="65" spans="1:15" x14ac:dyDescent="0.2">
      <c r="A65" s="22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</row>
    <row r="66" spans="1:15" x14ac:dyDescent="0.2">
      <c r="A66" s="22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</row>
    <row r="67" spans="1:15" x14ac:dyDescent="0.2">
      <c r="A67" s="22">
        <v>7500</v>
      </c>
      <c r="B67" s="3" t="s">
        <v>71</v>
      </c>
      <c r="C67" s="10">
        <f t="shared" si="1"/>
        <v>10150000</v>
      </c>
      <c r="D67" s="1">
        <v>7765500</v>
      </c>
      <c r="E67" s="1">
        <v>166100</v>
      </c>
      <c r="F67" s="1">
        <v>201100</v>
      </c>
      <c r="G67" s="1">
        <v>176100</v>
      </c>
      <c r="H67" s="1">
        <v>224200</v>
      </c>
      <c r="I67" s="1">
        <v>176200</v>
      </c>
      <c r="J67" s="1">
        <v>274300</v>
      </c>
      <c r="K67" s="1">
        <v>206300</v>
      </c>
      <c r="L67" s="1">
        <v>224200</v>
      </c>
      <c r="M67" s="1">
        <v>241200</v>
      </c>
      <c r="N67" s="1">
        <v>240600</v>
      </c>
      <c r="O67" s="4">
        <v>254200</v>
      </c>
    </row>
    <row r="68" spans="1:15" x14ac:dyDescent="0.2">
      <c r="A68" s="22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</row>
    <row r="69" spans="1:15" x14ac:dyDescent="0.2">
      <c r="A69" s="22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</row>
    <row r="70" spans="1:15" x14ac:dyDescent="0.2">
      <c r="A70" s="22">
        <v>7900</v>
      </c>
      <c r="B70" s="3" t="s">
        <v>73</v>
      </c>
      <c r="C70" s="10">
        <f t="shared" si="1"/>
        <v>4495984.5</v>
      </c>
      <c r="D70" s="1">
        <v>0</v>
      </c>
      <c r="E70" s="1">
        <v>100000</v>
      </c>
      <c r="F70" s="1">
        <v>0</v>
      </c>
      <c r="G70" s="1">
        <v>0</v>
      </c>
      <c r="H70" s="1">
        <v>0</v>
      </c>
      <c r="I70" s="1">
        <v>100000</v>
      </c>
      <c r="J70" s="1">
        <v>0</v>
      </c>
      <c r="K70" s="1">
        <v>0</v>
      </c>
      <c r="L70" s="1">
        <v>0</v>
      </c>
      <c r="M70" s="1">
        <v>4295984.5</v>
      </c>
      <c r="N70" s="1">
        <v>0</v>
      </c>
      <c r="O70" s="4">
        <v>0</v>
      </c>
    </row>
    <row r="71" spans="1:15" x14ac:dyDescent="0.2">
      <c r="A71" s="24" t="s">
        <v>74</v>
      </c>
      <c r="B71" s="25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</row>
    <row r="72" spans="1:15" x14ac:dyDescent="0.2">
      <c r="A72" s="22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</row>
    <row r="73" spans="1:15" x14ac:dyDescent="0.2">
      <c r="A73" s="22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</row>
    <row r="74" spans="1:15" x14ac:dyDescent="0.2">
      <c r="A74" s="22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</row>
    <row r="75" spans="1:15" x14ac:dyDescent="0.2">
      <c r="A75" s="24" t="s">
        <v>78</v>
      </c>
      <c r="B75" s="25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</row>
    <row r="76" spans="1:15" x14ac:dyDescent="0.2">
      <c r="A76" s="22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</row>
    <row r="77" spans="1:15" x14ac:dyDescent="0.2">
      <c r="A77" s="22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</row>
    <row r="78" spans="1:15" x14ac:dyDescent="0.2">
      <c r="A78" s="22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</row>
    <row r="79" spans="1:15" x14ac:dyDescent="0.2">
      <c r="A79" s="22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</row>
    <row r="80" spans="1:15" x14ac:dyDescent="0.2">
      <c r="A80" s="22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</row>
    <row r="81" spans="1:15" x14ac:dyDescent="0.2">
      <c r="A81" s="22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</row>
    <row r="82" spans="1:15" x14ac:dyDescent="0.2">
      <c r="A82" s="23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</row>
    <row r="83" spans="1:15" x14ac:dyDescent="0.2">
      <c r="A83" s="2"/>
      <c r="B83" s="2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2014-03-24T20:12:54Z</cp:lastPrinted>
  <dcterms:created xsi:type="dcterms:W3CDTF">2014-01-23T15:01:32Z</dcterms:created>
  <dcterms:modified xsi:type="dcterms:W3CDTF">2022-03-10T22:40:38Z</dcterms:modified>
</cp:coreProperties>
</file>