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RUBROCONCEPTO!$B$1:$I$65</definedName>
  </definedNames>
  <calcPr calcId="145621"/>
</workbook>
</file>

<file path=xl/calcChain.xml><?xml version="1.0" encoding="utf-8"?>
<calcChain xmlns="http://schemas.openxmlformats.org/spreadsheetml/2006/main">
  <c r="I58" i="2" l="1"/>
  <c r="F58" i="2"/>
  <c r="I57" i="2"/>
  <c r="F57" i="2"/>
  <c r="I56" i="2"/>
  <c r="F56" i="2"/>
  <c r="I55" i="2"/>
  <c r="F55" i="2"/>
  <c r="I54" i="2"/>
  <c r="F54" i="2"/>
  <c r="I53" i="2"/>
  <c r="F53" i="2"/>
  <c r="H52" i="2"/>
  <c r="G52" i="2"/>
  <c r="E52" i="2"/>
  <c r="D52" i="2"/>
  <c r="I51" i="2"/>
  <c r="F51" i="2"/>
  <c r="I50" i="2"/>
  <c r="F50" i="2"/>
  <c r="I49" i="2"/>
  <c r="F49" i="2"/>
  <c r="F48" i="2" s="1"/>
  <c r="H48" i="2"/>
  <c r="G48" i="2"/>
  <c r="E48" i="2"/>
  <c r="D48" i="2"/>
  <c r="I47" i="2"/>
  <c r="F47" i="2"/>
  <c r="I46" i="2"/>
  <c r="F46" i="2"/>
  <c r="I45" i="2"/>
  <c r="F45" i="2"/>
  <c r="F44" i="2" s="1"/>
  <c r="H44" i="2"/>
  <c r="G44" i="2"/>
  <c r="E44" i="2"/>
  <c r="D44" i="2"/>
  <c r="I43" i="2"/>
  <c r="F43" i="2"/>
  <c r="I42" i="2"/>
  <c r="F42" i="2"/>
  <c r="I41" i="2"/>
  <c r="F41" i="2"/>
  <c r="H40" i="2"/>
  <c r="G40" i="2"/>
  <c r="E40" i="2"/>
  <c r="D40" i="2"/>
  <c r="I39" i="2"/>
  <c r="F39" i="2"/>
  <c r="I38" i="2"/>
  <c r="F38" i="2"/>
  <c r="I37" i="2"/>
  <c r="F37" i="2"/>
  <c r="F36" i="2" s="1"/>
  <c r="H36" i="2"/>
  <c r="G36" i="2"/>
  <c r="E36" i="2"/>
  <c r="D36" i="2"/>
  <c r="I35" i="2"/>
  <c r="F35" i="2"/>
  <c r="I34" i="2"/>
  <c r="F34" i="2"/>
  <c r="I33" i="2"/>
  <c r="F33" i="2"/>
  <c r="I32" i="2"/>
  <c r="F32" i="2"/>
  <c r="I31" i="2"/>
  <c r="F31" i="2"/>
  <c r="I30" i="2"/>
  <c r="F30" i="2"/>
  <c r="H29" i="2"/>
  <c r="G29" i="2"/>
  <c r="E29" i="2"/>
  <c r="D29" i="2"/>
  <c r="I28" i="2"/>
  <c r="F28" i="2"/>
  <c r="I27" i="2"/>
  <c r="F27" i="2"/>
  <c r="F26" i="2" s="1"/>
  <c r="H26" i="2"/>
  <c r="G26" i="2"/>
  <c r="E26" i="2"/>
  <c r="D26" i="2"/>
  <c r="I25" i="2"/>
  <c r="F25" i="2"/>
  <c r="I24" i="2"/>
  <c r="F24" i="2"/>
  <c r="I23" i="2"/>
  <c r="F23" i="2"/>
  <c r="I22" i="2"/>
  <c r="F22" i="2"/>
  <c r="I21" i="2"/>
  <c r="F21" i="2"/>
  <c r="H20" i="2"/>
  <c r="I20" i="2" s="1"/>
  <c r="G20" i="2"/>
  <c r="E20" i="2"/>
  <c r="D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F10" i="2" s="1"/>
  <c r="H10" i="2"/>
  <c r="G10" i="2"/>
  <c r="E10" i="2"/>
  <c r="D10" i="2"/>
  <c r="I36" i="2" l="1"/>
  <c r="F52" i="2"/>
  <c r="F29" i="2"/>
  <c r="I40" i="2"/>
  <c r="I10" i="2"/>
  <c r="I29" i="2"/>
  <c r="I60" i="2" s="1"/>
  <c r="F40" i="2"/>
  <c r="I52" i="2"/>
  <c r="E60" i="2"/>
  <c r="D60" i="2"/>
  <c r="I48" i="2"/>
  <c r="I26" i="2"/>
  <c r="G60" i="2"/>
  <c r="F20" i="2"/>
  <c r="F60" i="2" s="1"/>
  <c r="I44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<sst xmlns="http://schemas.openxmlformats.org/spreadsheetml/2006/main" count="74" uniqueCount="72">
  <si>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</si>
  <si>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</si>
  <si>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</si>
  <si>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</si>
  <si>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</si>
  <si>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</si>
  <si>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</si>
  <si>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</si>
  <si>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</si>
  <si>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</si>
  <si>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</si>
  <si>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</si>
  <si>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</si>
  <si>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</si>
  <si>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</si>
  <si>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</si>
  <si>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</si>
  <si>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</si>
  <si>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</si>
  <si>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</si>
  <si>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</si>
  <si>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</si>
  <si>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</si>
  <si>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</si>
  <si>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</si>
  <si>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</si>
  <si>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</si>
  <si>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</si>
  <si>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</si>
  <si>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</si>
  <si>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</si>
  <si>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</si>
  <si>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</si>
  <si>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</si>
  <si>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</si>
  <si>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</si>
  <si>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</si>
  <si>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</si>
  <si>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</si>
  <si>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</si>
  <si>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</si>
  <si>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</si>
  <si>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</si>
  <si>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</si>
  <si>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</si>
  <si>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</si>
  <si>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</si>
  <si>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</si>
  <si>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</si>
  <si>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</si>
  <si>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</si>
  <si>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</si>
  <si>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</si>
  <si>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</si>
  <si>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</si>
  <si>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</si>
  <si>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</si>
  <si>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</si>
  <si>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</si>
  <si>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</si>
  <si>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</si>
  <si>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</si>
  <si>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</si>
  <si>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</si>
  <si>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</si>
  <si>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</si>
  <si>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INSTITUTO ESTATAL DE LA CULTURA DEL ESTADO DE GUANAJUATO</t>
  </si>
  <si>
    <t>Ma. Guadalupe Martha Saucedo Serrano</t>
  </si>
  <si>
    <t>Del 1 de Enero al 30 de Septiembre de 2018</t>
  </si>
  <si>
    <t>Maria Adriana Camarena de Obeso</t>
  </si>
  <si>
    <t xml:space="preserve">Directora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</si>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</sst>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6"/>
  <sheetViews>
    <sheetView showGridLines="0" tabSelected="1" zoomScale="85" zoomScaleNormal="85" workbookViewId="0">
      <selection activeCell="D68" sqref="D6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s="6" customFormat="1" ht="16.5" customHeight="1" x14ac:dyDescent="0.2">
      <c r="B1" s="36" t="s">
        <v>5</v>
      </c>
      <c r="C1" s="36"/>
      <c r="D1" s="36"/>
      <c r="E1" s="36"/>
      <c r="F1" s="36"/>
      <c r="G1" s="36"/>
      <c r="H1" s="36"/>
      <c r="I1" s="36"/>
    </row>
    <row r="2" spans="2:9" s="6" customFormat="1" ht="16.5" customHeight="1" x14ac:dyDescent="0.2">
      <c r="B2" s="36" t="s">
        <v>18</v>
      </c>
      <c r="C2" s="36"/>
      <c r="D2" s="36"/>
      <c r="E2" s="36"/>
      <c r="F2" s="36"/>
      <c r="G2" s="36"/>
      <c r="H2" s="36"/>
      <c r="I2" s="36"/>
    </row>
    <row r="3" spans="2:9" s="6" customFormat="1" ht="16.5" customHeight="1" x14ac:dyDescent="0.2">
      <c r="B3" s="36" t="s">
        <v>68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66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s="6" customFormat="1" x14ac:dyDescent="0.2">
      <c r="B7" s="37" t="s">
        <v>1</v>
      </c>
      <c r="C7" s="38"/>
      <c r="D7" s="41" t="s">
        <v>8</v>
      </c>
      <c r="E7" s="41"/>
      <c r="F7" s="41"/>
      <c r="G7" s="41"/>
      <c r="H7" s="41"/>
      <c r="I7" s="42" t="s">
        <v>9</v>
      </c>
    </row>
    <row r="8" spans="2:9" s="6" customFormat="1" ht="25.5" x14ac:dyDescent="0.2">
      <c r="B8" s="39"/>
      <c r="C8" s="40"/>
      <c r="D8" s="32" t="s">
        <v>7</v>
      </c>
      <c r="E8" s="10" t="s">
        <v>10</v>
      </c>
      <c r="F8" s="32" t="s">
        <v>2</v>
      </c>
      <c r="G8" s="32" t="s">
        <v>3</v>
      </c>
      <c r="H8" s="32" t="s">
        <v>11</v>
      </c>
      <c r="I8" s="43"/>
    </row>
    <row r="9" spans="2:9" s="6" customFormat="1" x14ac:dyDescent="0.2">
      <c r="B9" s="39"/>
      <c r="C9" s="40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s="6" customFormat="1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s="6" customFormat="1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s="6" customFormat="1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s="6" customFormat="1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s="6" customFormat="1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s="6" customFormat="1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s="6" customFormat="1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s="6" customFormat="1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s="6" customFormat="1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s="6" customFormat="1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s="6" customFormat="1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s="6" customFormat="1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s="6" customFormat="1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s="6" customFormat="1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s="6" customFormat="1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s="6" customFormat="1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s="6" customFormat="1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s="6" customFormat="1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s="6" customFormat="1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s="6" customFormat="1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s="6" customFormat="1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s="6" customFormat="1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s="6" customFormat="1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s="6" customFormat="1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16939500</v>
      </c>
      <c r="E36" s="30">
        <f t="shared" ref="E36:H36" si="6">SUM(E37:E39)</f>
        <v>5368577.84</v>
      </c>
      <c r="F36" s="30">
        <f t="shared" si="6"/>
        <v>22308077.84</v>
      </c>
      <c r="G36" s="30">
        <f t="shared" si="6"/>
        <v>18366841.5</v>
      </c>
      <c r="H36" s="30">
        <f t="shared" si="6"/>
        <v>18366841.5</v>
      </c>
      <c r="I36" s="27">
        <f t="shared" si="1"/>
        <v>1427341.5</v>
      </c>
    </row>
    <row r="37" spans="2:9" s="1" customFormat="1" ht="13.5" customHeight="1" x14ac:dyDescent="0.2">
      <c r="B37" s="21"/>
      <c r="C37" s="18" t="s">
        <v>43</v>
      </c>
      <c r="D37" s="14">
        <v>16939500</v>
      </c>
      <c r="E37" s="11">
        <v>5368577.84</v>
      </c>
      <c r="F37" s="16">
        <f t="shared" si="2"/>
        <v>22308077.84</v>
      </c>
      <c r="G37" s="11">
        <v>18366841.5</v>
      </c>
      <c r="H37" s="11">
        <v>18366841.5</v>
      </c>
      <c r="I37" s="17">
        <f t="shared" si="1"/>
        <v>1427341.5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44835522.710000001</v>
      </c>
      <c r="F40" s="30">
        <f t="shared" si="7"/>
        <v>44835522.710000001</v>
      </c>
      <c r="G40" s="30">
        <f t="shared" si="7"/>
        <v>6352188.4900000002</v>
      </c>
      <c r="H40" s="30">
        <f t="shared" si="7"/>
        <v>6352188.4900000002</v>
      </c>
      <c r="I40" s="27">
        <f t="shared" si="1"/>
        <v>6352188.4900000002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15297892.289999999</v>
      </c>
      <c r="F41" s="16">
        <f t="shared" si="2"/>
        <v>15297892.289999999</v>
      </c>
      <c r="G41" s="11">
        <v>6352188.4900000002</v>
      </c>
      <c r="H41" s="11">
        <v>6352188.4900000002</v>
      </c>
      <c r="I41" s="17">
        <f t="shared" si="1"/>
        <v>6352188.4900000002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29537630.420000002</v>
      </c>
      <c r="F43" s="16">
        <f t="shared" si="2"/>
        <v>29537630.420000002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489700</v>
      </c>
      <c r="E44" s="30">
        <f t="shared" ref="E44:H44" si="8">SUM(E45:E47)</f>
        <v>280000</v>
      </c>
      <c r="F44" s="30">
        <f t="shared" si="8"/>
        <v>769700</v>
      </c>
      <c r="G44" s="30">
        <f t="shared" si="8"/>
        <v>467089.04</v>
      </c>
      <c r="H44" s="30">
        <f t="shared" si="8"/>
        <v>467089.04</v>
      </c>
      <c r="I44" s="27">
        <f t="shared" si="1"/>
        <v>-22610.960000000021</v>
      </c>
    </row>
    <row r="45" spans="2:9" s="1" customFormat="1" ht="13.5" customHeight="1" x14ac:dyDescent="0.2">
      <c r="B45" s="21"/>
      <c r="C45" s="18" t="s">
        <v>51</v>
      </c>
      <c r="D45" s="14">
        <v>489700</v>
      </c>
      <c r="E45" s="11">
        <v>280000</v>
      </c>
      <c r="F45" s="16">
        <f t="shared" si="2"/>
        <v>769700</v>
      </c>
      <c r="G45" s="11">
        <v>467089.04</v>
      </c>
      <c r="H45" s="11">
        <v>467089.04</v>
      </c>
      <c r="I45" s="17">
        <f t="shared" si="1"/>
        <v>-22610.960000000021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5557500</v>
      </c>
      <c r="F48" s="30">
        <f t="shared" si="9"/>
        <v>5557500</v>
      </c>
      <c r="G48" s="30">
        <f t="shared" si="9"/>
        <v>5557500</v>
      </c>
      <c r="H48" s="30">
        <f t="shared" si="9"/>
        <v>5557500</v>
      </c>
      <c r="I48" s="27">
        <f t="shared" si="1"/>
        <v>5557500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5557500</v>
      </c>
      <c r="F51" s="16">
        <f t="shared" si="2"/>
        <v>5557500</v>
      </c>
      <c r="G51" s="11">
        <v>5557500</v>
      </c>
      <c r="H51" s="11">
        <v>5557500</v>
      </c>
      <c r="I51" s="17">
        <f t="shared" si="1"/>
        <v>5557500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187147459.47</v>
      </c>
      <c r="E52" s="30">
        <f t="shared" ref="E52:H52" si="10">SUM(E53:E59)</f>
        <v>158991793.31999999</v>
      </c>
      <c r="F52" s="30">
        <f t="shared" si="10"/>
        <v>346139252.78999996</v>
      </c>
      <c r="G52" s="30">
        <f t="shared" si="10"/>
        <v>282615491.24000001</v>
      </c>
      <c r="H52" s="30">
        <f t="shared" si="10"/>
        <v>282615491.24000001</v>
      </c>
      <c r="I52" s="27">
        <f t="shared" si="1"/>
        <v>95468031.770000011</v>
      </c>
    </row>
    <row r="53" spans="1:10" s="1" customFormat="1" ht="13.5" customHeight="1" x14ac:dyDescent="0.2">
      <c r="B53" s="21"/>
      <c r="C53" s="18" t="s">
        <v>59</v>
      </c>
      <c r="D53" s="14">
        <v>187147459.47</v>
      </c>
      <c r="E53" s="11">
        <v>158991793.31999999</v>
      </c>
      <c r="F53" s="16">
        <f t="shared" si="2"/>
        <v>346139252.78999996</v>
      </c>
      <c r="G53" s="11">
        <v>282615491.24000001</v>
      </c>
      <c r="H53" s="11">
        <v>282615491.24000001</v>
      </c>
      <c r="I53" s="17">
        <f t="shared" si="1"/>
        <v>95468031.770000011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9" t="s">
        <v>6</v>
      </c>
      <c r="D60" s="31">
        <f>+D10+D20+D26+D29+D36+D40+D44+D48+D52</f>
        <v>204576659.47</v>
      </c>
      <c r="E60" s="31">
        <f t="shared" ref="E60:I60" si="11">+E10+E20+E26+E29+E36+E40+E44+E48+E52</f>
        <v>215033393.87</v>
      </c>
      <c r="F60" s="31">
        <f t="shared" si="11"/>
        <v>419610053.33999997</v>
      </c>
      <c r="G60" s="31">
        <f t="shared" si="11"/>
        <v>313359110.26999998</v>
      </c>
      <c r="H60" s="31">
        <f t="shared" si="11"/>
        <v>313359110.26999998</v>
      </c>
      <c r="I60" s="31">
        <f t="shared" si="11"/>
        <v>108782450.80000001</v>
      </c>
      <c r="J60" s="4"/>
    </row>
    <row r="61" spans="1:10" x14ac:dyDescent="0.2">
      <c r="C61" s="7" t="s">
        <v>4</v>
      </c>
      <c r="D61" s="12"/>
      <c r="E61" s="12"/>
      <c r="F61" s="12"/>
      <c r="G61" s="12"/>
      <c r="H61" s="12"/>
      <c r="I61" s="12"/>
    </row>
    <row r="62" spans="1:10" x14ac:dyDescent="0.2">
      <c r="A62" s="6"/>
      <c r="B62" s="6"/>
      <c r="D62" s="12"/>
      <c r="E62" s="12"/>
      <c r="F62" s="12"/>
      <c r="G62" s="12"/>
      <c r="H62" s="12"/>
      <c r="I62" s="12"/>
      <c r="J62" s="6"/>
    </row>
    <row r="63" spans="1:10" x14ac:dyDescent="0.2">
      <c r="A63" s="6"/>
      <c r="B63" s="6"/>
      <c r="C63" s="8"/>
      <c r="J63" s="6"/>
    </row>
    <row r="64" spans="1:10" x14ac:dyDescent="0.2">
      <c r="A64" s="6"/>
      <c r="B64" s="6"/>
      <c r="C64" s="33" t="s">
        <v>69</v>
      </c>
      <c r="F64" s="35" t="s">
        <v>67</v>
      </c>
      <c r="G64" s="35"/>
      <c r="H64" s="35"/>
      <c r="I64" s="35"/>
      <c r="J64" s="6"/>
    </row>
    <row r="65" spans="1:10" x14ac:dyDescent="0.2">
      <c r="A65" s="6"/>
      <c r="B65" s="6"/>
      <c r="C65" s="33" t="s">
        <v>70</v>
      </c>
      <c r="F65" s="34" t="s">
        <v>71</v>
      </c>
      <c r="G65" s="34"/>
      <c r="H65" s="34"/>
      <c r="I65" s="34"/>
      <c r="J65" s="6"/>
    </row>
    <row r="66" spans="1:10" x14ac:dyDescent="0.2">
      <c r="F66" s="34"/>
      <c r="G66" s="34"/>
      <c r="H66" s="34"/>
      <c r="I66" s="34"/>
    </row>
  </sheetData>
  <mergeCells count="10">
    <mergeCell ref="F66:I66"/>
    <mergeCell ref="F64:I64"/>
    <mergeCell ref="F65:I65"/>
    <mergeCell ref="B1:I1"/>
    <mergeCell ref="B2:I2"/>
    <mergeCell ref="B3:I3"/>
    <mergeCell ref="B7:C9"/>
    <mergeCell ref="D7:H7"/>
    <mergeCell ref="I7:I8"/>
    <mergeCell ref="D5:I5"/>
  </mergeCells>
  <pageMargins left="0.70866141732283472" right="0.31496062992125984" top="0.19685039370078741" bottom="0.27559055118110237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Windows User</cp:lastModifiedBy>
  <cp:lastPrinted>2018-10-18T19:15:21Z</cp:lastPrinted>
  <dcterms:created xsi:type="dcterms:W3CDTF">2017-07-05T14:38:32Z</dcterms:created>
  <dcterms:modified xsi:type="dcterms:W3CDTF">2018-10-18T19:15:28Z</dcterms:modified>
</cp:coreProperties>
</file>