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8340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G12" i="1" s="1"/>
  <c r="H13" i="1"/>
  <c r="I13" i="1"/>
  <c r="J13" i="1"/>
  <c r="K13" i="1"/>
  <c r="K12" i="1" s="1"/>
  <c r="L13" i="1"/>
  <c r="L12" i="1" s="1"/>
  <c r="M13" i="1"/>
  <c r="N13" i="1"/>
  <c r="O13" i="1"/>
  <c r="O12" i="1" l="1"/>
  <c r="J12" i="1"/>
  <c r="N12" i="1"/>
  <c r="M12" i="1"/>
  <c r="I12" i="1"/>
  <c r="F12" i="1"/>
  <c r="E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<sst xmlns="http://schemas.openxmlformats.org/spreadsheetml/2006/main" count="71" uniqueCount="69">
  <si>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</si>
  <si>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</si>
  <si>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</si>
  <si>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</si>
  <si>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</si>
  <si>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</si>
  <si>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</si>
  <si>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</si>
  <si>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</si>
  <si>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</si>
  <si>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</si>
  <si>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</si>
  <si>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</si>
  <si>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</si>
  <si>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</si>
  <si>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</si>
  <si>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</si>
  <si>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</si>
  <si>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</si>
  <si>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</si>
  <si>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</si>
  <si>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</si>
  <si>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</si>
  <si>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</si>
  <si>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</si>
  <si>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</si>
  <si>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</si>
  <si>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</si>
  <si>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</si>
  <si>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</si>
  <si>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</si>
  <si>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</si>
  <si>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</si>
  <si>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</si>
  <si>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</si>
  <si>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</si>
  <si>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</si>
  <si>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</si>
  <si>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</si>
  <si>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</si>
  <si>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</si>
  <si>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</si>
  <si>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</si>
  <si>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</si>
  <si>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</si>
  <si>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</si>
  <si>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</si>
  <si>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</si>
  <si>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</si>
  <si>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</si>
  <si>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</si>
  <si>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</si>
  <si>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</si>
  <si>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</si>
  <si>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</si>
  <si>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</si>
  <si>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</si>
  <si>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</si>
  <si>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</si>
  <si>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</si>
  <si>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</si>
  <si>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</si>
  <si>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</si>
  <si>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</si>
  <si>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</si>
  <si>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</si>
  <si>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</si>
  <si>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2018</t>
  </si>
  <si>
    <t>INSTITUTO ESTATAL DE LA CULTURA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</si>
</sst>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_ ;[Red]\-#,##0.00\ "/>
    <numFmt numFmtId="167" formatCode="0_ ;\-0\ "/>
    <numFmt numFmtId="168" formatCode="General_)"/>
    <numFmt numFmtId="169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165" fontId="1" fillId="0" borderId="0" applyFont="0" applyFill="0" applyBorder="0" applyAlignment="0" applyProtection="0"/>
    <xf numFmtId="168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8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7" fontId="18" fillId="23" borderId="6" xfId="164" applyNumberFormat="1" applyFont="1" applyFill="1" applyBorder="1" applyAlignment="1">
      <alignment horizontal="center" vertical="center"/>
    </xf>
    <xf numFmtId="166" fontId="20" fillId="2" borderId="0" xfId="0" applyNumberFormat="1" applyFont="1" applyFill="1" applyBorder="1" applyAlignment="1">
      <alignment horizontal="right" vertical="center" wrapText="1"/>
    </xf>
    <xf numFmtId="166" fontId="20" fillId="23" borderId="0" xfId="0" applyNumberFormat="1" applyFont="1" applyFill="1" applyBorder="1" applyAlignment="1">
      <alignment horizontal="right" vertical="center" wrapText="1"/>
    </xf>
    <xf numFmtId="166" fontId="21" fillId="31" borderId="0" xfId="0" applyNumberFormat="1" applyFont="1" applyFill="1" applyBorder="1" applyAlignment="1">
      <alignment horizontal="right" vertical="center" wrapText="1"/>
    </xf>
    <xf numFmtId="166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6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6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6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6" fontId="20" fillId="23" borderId="7" xfId="0" applyNumberFormat="1" applyFont="1" applyFill="1" applyBorder="1" applyAlignment="1">
      <alignment horizontal="right" vertical="center" wrapText="1"/>
    </xf>
    <xf numFmtId="166" fontId="20" fillId="2" borderId="7" xfId="0" applyNumberFormat="1" applyFont="1" applyFill="1" applyBorder="1" applyAlignment="1">
      <alignment horizontal="right" vertical="center" wrapText="1"/>
    </xf>
    <xf numFmtId="166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/>
    <cellStyle name="20% - Énfasis1 2" xfId="166"/>
    <cellStyle name="20% - Énfasis2 2" xfId="167"/>
    <cellStyle name="20% - Énfasis3 2" xfId="168"/>
    <cellStyle name="20% - Énfasis4 2" xfId="44"/>
    <cellStyle name="20% - Énfasis4 3" xfId="45"/>
    <cellStyle name="40% - Énfasis3 2" xfId="169"/>
    <cellStyle name="60% - Énfasis3 2" xfId="170"/>
    <cellStyle name="60% - Énfasis4 2" xfId="171"/>
    <cellStyle name="60% - Énfasis6 2" xfId="172"/>
    <cellStyle name="Euro" xfId="46"/>
    <cellStyle name="Euro 2" xfId="47"/>
    <cellStyle name="Fecha" xfId="173"/>
    <cellStyle name="Fijo" xfId="174"/>
    <cellStyle name="HEADING1" xfId="175"/>
    <cellStyle name="HEADING2" xfId="176"/>
    <cellStyle name="Millares" xfId="164" builtinId="3"/>
    <cellStyle name="Millares 10" xfId="177"/>
    <cellStyle name="Millares 12" xfId="178"/>
    <cellStyle name="Millares 13" xfId="179"/>
    <cellStyle name="Millares 14" xfId="180"/>
    <cellStyle name="Millares 15" xfId="181"/>
    <cellStyle name="Millares 2" xfId="1"/>
    <cellStyle name="Millares 2 10" xfId="182"/>
    <cellStyle name="Millares 2 11" xfId="183"/>
    <cellStyle name="Millares 2 12" xfId="184"/>
    <cellStyle name="Millares 2 13" xfId="185"/>
    <cellStyle name="Millares 2 14" xfId="186"/>
    <cellStyle name="Millares 2 15" xfId="187"/>
    <cellStyle name="Millares 2 16" xfId="188"/>
    <cellStyle name="Millares 2 17" xfId="189"/>
    <cellStyle name="Millares 2 18" xfId="190"/>
    <cellStyle name="Millares 2 2" xfId="2"/>
    <cellStyle name="Millares 2 2 2" xfId="191"/>
    <cellStyle name="Millares 2 2 3" xfId="192"/>
    <cellStyle name="Millares 2 3" xfId="193"/>
    <cellStyle name="Millares 2 3 2" xfId="194"/>
    <cellStyle name="Millares 2 4" xfId="195"/>
    <cellStyle name="Millares 2 5" xfId="196"/>
    <cellStyle name="Millares 2 6" xfId="197"/>
    <cellStyle name="Millares 2 7" xfId="198"/>
    <cellStyle name="Millares 2 8" xfId="199"/>
    <cellStyle name="Millares 2 9" xfId="200"/>
    <cellStyle name="Millares 3" xfId="3"/>
    <cellStyle name="Millares 3 2" xfId="201"/>
    <cellStyle name="Millares 3 3" xfId="202"/>
    <cellStyle name="Millares 3 4" xfId="203"/>
    <cellStyle name="Millares 3 5" xfId="204"/>
    <cellStyle name="Millares 3 6" xfId="205"/>
    <cellStyle name="Millares 4" xfId="4"/>
    <cellStyle name="Millares 4 2" xfId="206"/>
    <cellStyle name="Millares 4 3" xfId="207"/>
    <cellStyle name="Millares 5" xfId="5"/>
    <cellStyle name="Millares 5 2" xfId="48"/>
    <cellStyle name="Millares 6" xfId="6"/>
    <cellStyle name="Millares 7" xfId="7"/>
    <cellStyle name="Millares 8" xfId="208"/>
    <cellStyle name="Millares 8 2" xfId="209"/>
    <cellStyle name="Millares 9" xfId="210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2 2" xfId="211"/>
    <cellStyle name="Normal 13" xfId="78"/>
    <cellStyle name="Normal 14" xfId="79"/>
    <cellStyle name="Normal 15" xfId="80"/>
    <cellStyle name="Normal 2" xfId="8"/>
    <cellStyle name="Normal 2 10" xfId="81"/>
    <cellStyle name="Normal 2 10 2" xfId="212"/>
    <cellStyle name="Normal 2 10 3" xfId="213"/>
    <cellStyle name="Normal 2 11" xfId="82"/>
    <cellStyle name="Normal 2 11 2" xfId="214"/>
    <cellStyle name="Normal 2 11 3" xfId="215"/>
    <cellStyle name="Normal 2 12" xfId="83"/>
    <cellStyle name="Normal 2 12 2" xfId="216"/>
    <cellStyle name="Normal 2 12 3" xfId="217"/>
    <cellStyle name="Normal 2 13" xfId="84"/>
    <cellStyle name="Normal 2 13 2" xfId="218"/>
    <cellStyle name="Normal 2 13 3" xfId="219"/>
    <cellStyle name="Normal 2 14" xfId="85"/>
    <cellStyle name="Normal 2 14 2" xfId="220"/>
    <cellStyle name="Normal 2 14 3" xfId="221"/>
    <cellStyle name="Normal 2 15" xfId="86"/>
    <cellStyle name="Normal 2 15 2" xfId="222"/>
    <cellStyle name="Normal 2 15 3" xfId="223"/>
    <cellStyle name="Normal 2 16" xfId="87"/>
    <cellStyle name="Normal 2 16 2" xfId="224"/>
    <cellStyle name="Normal 2 16 3" xfId="225"/>
    <cellStyle name="Normal 2 17" xfId="88"/>
    <cellStyle name="Normal 2 17 2" xfId="226"/>
    <cellStyle name="Normal 2 17 3" xfId="227"/>
    <cellStyle name="Normal 2 18" xfId="228"/>
    <cellStyle name="Normal 2 18 2" xfId="229"/>
    <cellStyle name="Normal 2 19" xfId="230"/>
    <cellStyle name="Normal 2 2" xfId="9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89"/>
    <cellStyle name="Normal 2 2 2 2" xfId="90"/>
    <cellStyle name="Normal 2 2 2 3" xfId="241"/>
    <cellStyle name="Normal 2 2 2 4" xfId="242"/>
    <cellStyle name="Normal 2 2 2 5" xfId="243"/>
    <cellStyle name="Normal 2 2 2 6" xfId="244"/>
    <cellStyle name="Normal 2 2 2 7" xfId="245"/>
    <cellStyle name="Normal 2 2 20" xfId="246"/>
    <cellStyle name="Normal 2 2 21" xfId="247"/>
    <cellStyle name="Normal 2 2 22" xfId="248"/>
    <cellStyle name="Normal 2 2 23" xfId="249"/>
    <cellStyle name="Normal 2 2 3" xfId="91"/>
    <cellStyle name="Normal 2 2 4" xfId="250"/>
    <cellStyle name="Normal 2 2 5" xfId="251"/>
    <cellStyle name="Normal 2 2 6" xfId="252"/>
    <cellStyle name="Normal 2 2 7" xfId="253"/>
    <cellStyle name="Normal 2 2 8" xfId="254"/>
    <cellStyle name="Normal 2 2 9" xfId="255"/>
    <cellStyle name="Normal 2 20" xfId="256"/>
    <cellStyle name="Normal 2 21" xfId="257"/>
    <cellStyle name="Normal 2 22" xfId="258"/>
    <cellStyle name="Normal 2 23" xfId="259"/>
    <cellStyle name="Normal 2 24" xfId="260"/>
    <cellStyle name="Normal 2 25" xfId="261"/>
    <cellStyle name="Normal 2 26" xfId="262"/>
    <cellStyle name="Normal 2 27" xfId="263"/>
    <cellStyle name="Normal 2 28" xfId="264"/>
    <cellStyle name="Normal 2 29" xfId="265"/>
    <cellStyle name="Normal 2 3" xfId="92"/>
    <cellStyle name="Normal 2 3 2" xfId="266"/>
    <cellStyle name="Normal 2 3 3" xfId="267"/>
    <cellStyle name="Normal 2 3 4" xfId="268"/>
    <cellStyle name="Normal 2 3 5" xfId="269"/>
    <cellStyle name="Normal 2 3 6" xfId="270"/>
    <cellStyle name="Normal 2 3 7" xfId="271"/>
    <cellStyle name="Normal 2 3 8" xfId="272"/>
    <cellStyle name="Normal 2 30" xfId="273"/>
    <cellStyle name="Normal 2 4" xfId="93"/>
    <cellStyle name="Normal 2 4 2" xfId="274"/>
    <cellStyle name="Normal 2 4 3" xfId="275"/>
    <cellStyle name="Normal 2 5" xfId="94"/>
    <cellStyle name="Normal 2 5 2" xfId="276"/>
    <cellStyle name="Normal 2 5 3" xfId="277"/>
    <cellStyle name="Normal 2 6" xfId="95"/>
    <cellStyle name="Normal 2 6 2" xfId="278"/>
    <cellStyle name="Normal 2 6 3" xfId="279"/>
    <cellStyle name="Normal 2 7" xfId="96"/>
    <cellStyle name="Normal 2 7 2" xfId="280"/>
    <cellStyle name="Normal 2 7 3" xfId="281"/>
    <cellStyle name="Normal 2 8" xfId="97"/>
    <cellStyle name="Normal 2 8 2" xfId="282"/>
    <cellStyle name="Normal 2 8 3" xfId="283"/>
    <cellStyle name="Normal 2 82" xfId="284"/>
    <cellStyle name="Normal 2 83" xfId="285"/>
    <cellStyle name="Normal 2 86" xfId="286"/>
    <cellStyle name="Normal 2 9" xfId="98"/>
    <cellStyle name="Normal 2 9 2" xfId="287"/>
    <cellStyle name="Normal 2 9 3" xfId="28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2 2" xfId="289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14" xfId="290"/>
    <cellStyle name="Normal 5 15" xfId="291"/>
    <cellStyle name="Normal 5 16" xfId="292"/>
    <cellStyle name="Normal 5 17" xfId="293"/>
    <cellStyle name="Normal 5 2" xfId="126"/>
    <cellStyle name="Normal 5 2 2" xfId="294"/>
    <cellStyle name="Normal 5 3" xfId="127"/>
    <cellStyle name="Normal 5 3 2" xfId="295"/>
    <cellStyle name="Normal 5 4" xfId="128"/>
    <cellStyle name="Normal 5 4 2" xfId="296"/>
    <cellStyle name="Normal 5 5" xfId="129"/>
    <cellStyle name="Normal 5 5 2" xfId="297"/>
    <cellStyle name="Normal 5 6" xfId="130"/>
    <cellStyle name="Normal 5 7" xfId="131"/>
    <cellStyle name="Normal 5 7 2" xfId="298"/>
    <cellStyle name="Normal 5 8" xfId="132"/>
    <cellStyle name="Normal 5 9" xfId="133"/>
    <cellStyle name="Normal 56" xfId="299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14" xfId="300"/>
    <cellStyle name="Normal 7 15" xfId="301"/>
    <cellStyle name="Normal 7 16" xfId="302"/>
    <cellStyle name="Normal 7 17" xfId="303"/>
    <cellStyle name="Normal 7 18" xfId="304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rmal 9 2" xfId="305"/>
    <cellStyle name="Normal 9 3" xfId="306"/>
    <cellStyle name="Notas 2" xfId="14"/>
    <cellStyle name="Notas 3" xfId="163"/>
    <cellStyle name="Porcentaje 2" xfId="15"/>
    <cellStyle name="Porcentaje 3" xfId="16"/>
    <cellStyle name="Porcentual 2" xfId="307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showGridLines="0" tabSelected="1" zoomScaleNormal="100" workbookViewId="0">
      <selection activeCell="D20" sqref="D20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7.8554687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2">
      <c r="A4" s="1"/>
      <c r="B4" s="26" t="s">
        <v>67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2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2">
      <c r="B7" s="4" t="s">
        <v>66</v>
      </c>
      <c r="C7" s="5" t="s">
        <v>68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204576659.47</v>
      </c>
      <c r="D12" s="13">
        <f t="shared" ref="D12:O12" si="0">+D13+D23+D29+D32+D39+D43+D47+D51+D55+D62</f>
        <v>8379582</v>
      </c>
      <c r="E12" s="13">
        <f t="shared" si="0"/>
        <v>25450340.91</v>
      </c>
      <c r="F12" s="13">
        <f t="shared" si="0"/>
        <v>14955455.92</v>
      </c>
      <c r="G12" s="13">
        <f t="shared" si="0"/>
        <v>19448788.43</v>
      </c>
      <c r="H12" s="13">
        <f t="shared" si="0"/>
        <v>17587889.780000001</v>
      </c>
      <c r="I12" s="13">
        <f t="shared" si="0"/>
        <v>20077089.920000002</v>
      </c>
      <c r="J12" s="13">
        <f t="shared" si="0"/>
        <v>15075117.92</v>
      </c>
      <c r="K12" s="13">
        <f t="shared" si="0"/>
        <v>15283483.91</v>
      </c>
      <c r="L12" s="13">
        <f t="shared" si="0"/>
        <v>13881219.91</v>
      </c>
      <c r="M12" s="13">
        <f t="shared" si="0"/>
        <v>17796623.91</v>
      </c>
      <c r="N12" s="13">
        <f t="shared" si="0"/>
        <v>17073946.899999999</v>
      </c>
      <c r="O12" s="15">
        <f t="shared" si="0"/>
        <v>19567119.960000001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2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2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2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2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2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2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2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5.5" x14ac:dyDescent="0.2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2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2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5.5" x14ac:dyDescent="0.2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2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2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2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2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5.5" x14ac:dyDescent="0.2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2">
      <c r="B39" s="16" t="s">
        <v>38</v>
      </c>
      <c r="C39" s="13">
        <f t="shared" si="1"/>
        <v>16939500</v>
      </c>
      <c r="D39" s="12">
        <f t="shared" ref="D39:O39" si="6">SUM(D40:D42)</f>
        <v>216000</v>
      </c>
      <c r="E39" s="12">
        <f t="shared" si="6"/>
        <v>531000</v>
      </c>
      <c r="F39" s="12">
        <f t="shared" si="6"/>
        <v>590600</v>
      </c>
      <c r="G39" s="12">
        <f t="shared" si="6"/>
        <v>675800</v>
      </c>
      <c r="H39" s="12">
        <f t="shared" si="6"/>
        <v>785100</v>
      </c>
      <c r="I39" s="12">
        <f t="shared" si="6"/>
        <v>1179500</v>
      </c>
      <c r="J39" s="12">
        <f t="shared" si="6"/>
        <v>2229800</v>
      </c>
      <c r="K39" s="12">
        <f t="shared" si="6"/>
        <v>2979600</v>
      </c>
      <c r="L39" s="12">
        <f t="shared" si="6"/>
        <v>2615900</v>
      </c>
      <c r="M39" s="12">
        <f t="shared" si="6"/>
        <v>3357700</v>
      </c>
      <c r="N39" s="12">
        <f t="shared" si="6"/>
        <v>1283700</v>
      </c>
      <c r="O39" s="17">
        <f t="shared" si="6"/>
        <v>494800</v>
      </c>
    </row>
    <row r="40" spans="2:15" x14ac:dyDescent="0.2">
      <c r="B40" s="18" t="s">
        <v>39</v>
      </c>
      <c r="C40" s="11">
        <f t="shared" si="1"/>
        <v>16939500</v>
      </c>
      <c r="D40" s="10">
        <v>216000</v>
      </c>
      <c r="E40" s="10">
        <v>531000</v>
      </c>
      <c r="F40" s="10">
        <v>590600</v>
      </c>
      <c r="G40" s="10">
        <v>675800</v>
      </c>
      <c r="H40" s="10">
        <v>785100</v>
      </c>
      <c r="I40" s="10">
        <v>1179500</v>
      </c>
      <c r="J40" s="10">
        <v>2229800</v>
      </c>
      <c r="K40" s="10">
        <v>2979600</v>
      </c>
      <c r="L40" s="10">
        <v>2615900</v>
      </c>
      <c r="M40" s="10">
        <v>3357700</v>
      </c>
      <c r="N40" s="10">
        <v>1283700</v>
      </c>
      <c r="O40" s="19">
        <v>494800</v>
      </c>
    </row>
    <row r="41" spans="2:15" x14ac:dyDescent="0.2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5.5" x14ac:dyDescent="0.2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5.5" x14ac:dyDescent="0.2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2">
      <c r="B47" s="20" t="s">
        <v>46</v>
      </c>
      <c r="C47" s="13">
        <f t="shared" si="1"/>
        <v>489700</v>
      </c>
      <c r="D47" s="12">
        <f t="shared" ref="D47:O47" si="8">SUM(D48:D50)</f>
        <v>0</v>
      </c>
      <c r="E47" s="12">
        <f t="shared" si="8"/>
        <v>33000</v>
      </c>
      <c r="F47" s="12">
        <f t="shared" si="8"/>
        <v>39000</v>
      </c>
      <c r="G47" s="12">
        <f t="shared" si="8"/>
        <v>54125</v>
      </c>
      <c r="H47" s="12">
        <f t="shared" si="8"/>
        <v>49000</v>
      </c>
      <c r="I47" s="12">
        <f t="shared" si="8"/>
        <v>49500</v>
      </c>
      <c r="J47" s="12">
        <f t="shared" si="8"/>
        <v>54500</v>
      </c>
      <c r="K47" s="12">
        <f t="shared" si="8"/>
        <v>51000</v>
      </c>
      <c r="L47" s="12">
        <f t="shared" si="8"/>
        <v>50000</v>
      </c>
      <c r="M47" s="12">
        <f t="shared" si="8"/>
        <v>48575</v>
      </c>
      <c r="N47" s="12">
        <f t="shared" si="8"/>
        <v>46000</v>
      </c>
      <c r="O47" s="17">
        <f t="shared" si="8"/>
        <v>15000</v>
      </c>
    </row>
    <row r="48" spans="2:15" x14ac:dyDescent="0.2">
      <c r="B48" s="18" t="s">
        <v>47</v>
      </c>
      <c r="C48" s="11">
        <f t="shared" si="1"/>
        <v>489700</v>
      </c>
      <c r="D48" s="10">
        <v>0</v>
      </c>
      <c r="E48" s="10">
        <v>33000</v>
      </c>
      <c r="F48" s="10">
        <v>39000</v>
      </c>
      <c r="G48" s="10">
        <v>54125</v>
      </c>
      <c r="H48" s="10">
        <v>49000</v>
      </c>
      <c r="I48" s="10">
        <v>49500</v>
      </c>
      <c r="J48" s="10">
        <v>54500</v>
      </c>
      <c r="K48" s="10">
        <v>51000</v>
      </c>
      <c r="L48" s="10">
        <v>50000</v>
      </c>
      <c r="M48" s="10">
        <v>48575</v>
      </c>
      <c r="N48" s="10">
        <v>46000</v>
      </c>
      <c r="O48" s="19">
        <v>15000</v>
      </c>
    </row>
    <row r="49" spans="2:15" x14ac:dyDescent="0.2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x14ac:dyDescent="0.2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2">
      <c r="B51" s="16" t="s">
        <v>50</v>
      </c>
      <c r="C51" s="13">
        <f t="shared" si="1"/>
        <v>0</v>
      </c>
      <c r="D51" s="12">
        <f t="shared" ref="D51:O51" si="9">SUM(D52:D54)</f>
        <v>0</v>
      </c>
      <c r="E51" s="12">
        <f t="shared" si="9"/>
        <v>0</v>
      </c>
      <c r="F51" s="12">
        <f t="shared" si="9"/>
        <v>0</v>
      </c>
      <c r="G51" s="12">
        <f t="shared" si="9"/>
        <v>0</v>
      </c>
      <c r="H51" s="12">
        <f t="shared" si="9"/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12">
        <f t="shared" si="9"/>
        <v>0</v>
      </c>
      <c r="M51" s="12">
        <f t="shared" si="9"/>
        <v>0</v>
      </c>
      <c r="N51" s="12">
        <f t="shared" si="9"/>
        <v>0</v>
      </c>
      <c r="O51" s="17">
        <f t="shared" si="9"/>
        <v>0</v>
      </c>
    </row>
    <row r="52" spans="2:15" x14ac:dyDescent="0.2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2">
      <c r="B53" s="18" t="s">
        <v>52</v>
      </c>
      <c r="C53" s="11">
        <f t="shared" si="1"/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9">
        <v>0</v>
      </c>
    </row>
    <row r="54" spans="2:15" x14ac:dyDescent="0.2">
      <c r="B54" s="18" t="s">
        <v>53</v>
      </c>
      <c r="C54" s="11">
        <f t="shared" si="1"/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9">
        <v>0</v>
      </c>
    </row>
    <row r="55" spans="2:15" x14ac:dyDescent="0.2">
      <c r="B55" s="16" t="s">
        <v>54</v>
      </c>
      <c r="C55" s="13">
        <f t="shared" si="1"/>
        <v>187147459.47</v>
      </c>
      <c r="D55" s="12">
        <f t="shared" ref="D55:O55" si="10">SUM(D56:D61)</f>
        <v>8163582</v>
      </c>
      <c r="E55" s="12">
        <f t="shared" si="10"/>
        <v>24886340.91</v>
      </c>
      <c r="F55" s="12">
        <f t="shared" si="10"/>
        <v>14325855.92</v>
      </c>
      <c r="G55" s="12">
        <f t="shared" si="10"/>
        <v>18718863.43</v>
      </c>
      <c r="H55" s="12">
        <f t="shared" si="10"/>
        <v>16753789.779999999</v>
      </c>
      <c r="I55" s="12">
        <f t="shared" si="10"/>
        <v>18848089.920000002</v>
      </c>
      <c r="J55" s="12">
        <f t="shared" si="10"/>
        <v>12790817.92</v>
      </c>
      <c r="K55" s="12">
        <f t="shared" si="10"/>
        <v>12252883.91</v>
      </c>
      <c r="L55" s="12">
        <f t="shared" si="10"/>
        <v>11215319.91</v>
      </c>
      <c r="M55" s="12">
        <f t="shared" si="10"/>
        <v>14390348.91</v>
      </c>
      <c r="N55" s="12">
        <f t="shared" si="10"/>
        <v>15744246.9</v>
      </c>
      <c r="O55" s="17">
        <f t="shared" si="10"/>
        <v>19057319.960000001</v>
      </c>
    </row>
    <row r="56" spans="2:15" x14ac:dyDescent="0.2">
      <c r="B56" s="18" t="s">
        <v>55</v>
      </c>
      <c r="C56" s="11">
        <f t="shared" si="1"/>
        <v>187147459.47</v>
      </c>
      <c r="D56" s="10">
        <v>8163582</v>
      </c>
      <c r="E56" s="10">
        <v>24886340.91</v>
      </c>
      <c r="F56" s="10">
        <v>14325855.92</v>
      </c>
      <c r="G56" s="10">
        <v>18718863.43</v>
      </c>
      <c r="H56" s="10">
        <v>16753789.779999999</v>
      </c>
      <c r="I56" s="10">
        <v>18848089.920000002</v>
      </c>
      <c r="J56" s="10">
        <v>12790817.92</v>
      </c>
      <c r="K56" s="10">
        <v>12252883.91</v>
      </c>
      <c r="L56" s="10">
        <v>11215319.91</v>
      </c>
      <c r="M56" s="10">
        <v>14390348.91</v>
      </c>
      <c r="N56" s="10">
        <v>15744246.9</v>
      </c>
      <c r="O56" s="19">
        <v>19057319.960000001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2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2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0:10" x14ac:dyDescent="0.2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User</cp:lastModifiedBy>
  <cp:lastPrinted>2014-03-24T19:07:30Z</cp:lastPrinted>
  <dcterms:created xsi:type="dcterms:W3CDTF">2014-03-14T22:16:36Z</dcterms:created>
  <dcterms:modified xsi:type="dcterms:W3CDTF">2018-04-13T13:46:32Z</dcterms:modified>
</cp:coreProperties>
</file>