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PRESUPUESTARIA\"/>
    </mc:Choice>
  </mc:AlternateContent>
  <bookViews>
    <workbookView xWindow="0" yWindow="0" windowWidth="28800" windowHeight="12140"/>
  </bookViews>
  <sheets>
    <sheet name="EAI" sheetId="4" r:id="rId1"/>
  </sheets>
  <definedNames>
    <definedName name="_xlnm._FilterDatabase" localSheetId="0" hidden="1">EAI!#REF!</definedName>
    <definedName name="_xlnm.Print_Area" localSheetId="0">EAI!$A$1:$H$44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H31" i="4"/>
  <c r="E16" i="4"/>
  <c r="E21" i="4"/>
  <c r="H16" i="4"/>
  <c r="H21" i="4"/>
  <c r="H39" i="4" l="1"/>
  <c r="E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<sst xmlns="http://schemas.openxmlformats.org/spreadsheetml/2006/main" count="99" uniqueCount="51">
  <si>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</si>
  <si>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</si>
  <si>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</si>
  <si>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</si>
  <si>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</si>
  <si>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</si>
  <si>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</si>
  <si>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</si>
  <si>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</si>
  <si>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</si>
  <si>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</si>
  <si>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</si>
  <si>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</si>
  <si>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</si>
  <si>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</si>
  <si>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</si>
  <si>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</si>
  <si>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</si>
  <si>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</si>
  <si>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</si>
  <si>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</si>
  <si>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</si>
  <si>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</si>
  <si>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</si>
  <si>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</si>
  <si>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</si>
  <si>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</si>
  <si>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</si>
  <si>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</si>
  <si>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</si>
  <si>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</si>
  <si>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</si>
  <si>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</si>
  <si>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</si>
  <si>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</si>
  <si>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</si>
  <si>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</si>
  <si>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</si>
  <si>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</si>
  <si>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</si>
  <si>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</si>
  <si>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</si>
  <si>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</si>
  <si>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</si>
  <si>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</si>
  <si>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</si>
  <si>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</si>
  <si>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</si>
  <si>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</si>
  <si>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</si>
  <si>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DE ECOLOGIA DEL ESTADO 
Estado Analítico de Ingresos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</si>
</sst>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</cellXfs>
  <cellStyles count="42">
    <cellStyle name="=C:\WINNT\SYSTEM32\COMMAND.COM" xfId="1"/>
    <cellStyle name="Euro" xfId="2"/>
    <cellStyle name="Millares 2" xfId="3"/>
    <cellStyle name="Millares 2 2" xfId="4"/>
    <cellStyle name="Millares 2 2 2" xfId="35"/>
    <cellStyle name="Millares 2 2 3" xfId="27"/>
    <cellStyle name="Millares 2 2 4" xfId="19"/>
    <cellStyle name="Millares 2 3" xfId="5"/>
    <cellStyle name="Millares 2 3 2" xfId="36"/>
    <cellStyle name="Millares 2 3 3" xfId="28"/>
    <cellStyle name="Millares 2 3 4" xfId="20"/>
    <cellStyle name="Millares 2 4" xfId="34"/>
    <cellStyle name="Millares 2 5" xfId="26"/>
    <cellStyle name="Millares 2 6" xfId="18"/>
    <cellStyle name="Millares 3" xfId="6"/>
    <cellStyle name="Millares 3 2" xfId="37"/>
    <cellStyle name="Millares 3 3" xfId="29"/>
    <cellStyle name="Millares 3 4" xfId="21"/>
    <cellStyle name="Moneda 2" xfId="7"/>
    <cellStyle name="Moneda 2 2" xfId="38"/>
    <cellStyle name="Moneda 2 3" xfId="30"/>
    <cellStyle name="Moneda 2 4" xfId="22"/>
    <cellStyle name="Normal" xfId="0" builtinId="0"/>
    <cellStyle name="Normal 2" xfId="8"/>
    <cellStyle name="Normal 2 2" xfId="9"/>
    <cellStyle name="Normal 2 3" xfId="39"/>
    <cellStyle name="Normal 2 4" xfId="31"/>
    <cellStyle name="Normal 2 5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1"/>
    <cellStyle name="Normal 6 2 3" xfId="33"/>
    <cellStyle name="Normal 6 2 4" xfId="25"/>
    <cellStyle name="Normal 6 3" xfId="40"/>
    <cellStyle name="Normal 6 4" xfId="32"/>
    <cellStyle name="Normal 6 5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27" zoomScaleNormal="100" workbookViewId="0">
      <selection activeCell="A2" sqref="A2:B4"/>
    </sheetView>
  </sheetViews>
  <sheetFormatPr baseColWidth="10" defaultColWidth="12" defaultRowHeight="10" x14ac:dyDescent="0.2"/>
  <cols>
    <col min="1" max="1" width="1.77734375" style="2" customWidth="1"/>
    <col min="2" max="2" width="62.44140625" style="2" customWidth="1"/>
    <col min="3" max="3" width="17.77734375" style="2" customWidth="1"/>
    <col min="4" max="4" width="19.77734375" style="2" customWidth="1"/>
    <col min="5" max="6" width="17.77734375" style="2" customWidth="1"/>
    <col min="7" max="7" width="18.77734375" style="2" customWidth="1"/>
    <col min="8" max="8" width="17.77734375" style="2" customWidth="1"/>
    <col min="9" max="16384" width="12" style="2"/>
  </cols>
  <sheetData>
    <row r="1" spans="1:9" s="3" customFormat="1" ht="40" customHeight="1" x14ac:dyDescent="0.2">
      <c r="A1" s="47" t="s">
        <v>50</v>
      </c>
      <c r="B1" s="48"/>
      <c r="C1" s="48"/>
      <c r="D1" s="48"/>
      <c r="E1" s="48"/>
      <c r="F1" s="48"/>
      <c r="G1" s="48"/>
      <c r="H1" s="49"/>
    </row>
    <row r="2" spans="1:9" s="3" customFormat="1" ht="10.5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ht="10.5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2837576.24</v>
      </c>
      <c r="E11" s="22">
        <f t="shared" si="2"/>
        <v>2837576.24</v>
      </c>
      <c r="F11" s="22">
        <v>2837576.24</v>
      </c>
      <c r="G11" s="22">
        <v>2837576.24</v>
      </c>
      <c r="H11" s="22">
        <f t="shared" si="3"/>
        <v>2837576.24</v>
      </c>
      <c r="I11" s="45" t="s">
        <v>42</v>
      </c>
    </row>
    <row r="12" spans="1:9" ht="20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0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0.5" x14ac:dyDescent="0.2">
      <c r="A16" s="9"/>
      <c r="B16" s="10" t="s">
        <v>13</v>
      </c>
      <c r="C16" s="23">
        <f>SUM(C5:C14)</f>
        <v>0</v>
      </c>
      <c r="D16" s="23">
        <f t="shared" ref="D16:H16" si="6">SUM(D5:D14)</f>
        <v>2837576.24</v>
      </c>
      <c r="E16" s="23">
        <f t="shared" si="6"/>
        <v>2837576.24</v>
      </c>
      <c r="F16" s="23">
        <f t="shared" si="6"/>
        <v>2837576.24</v>
      </c>
      <c r="G16" s="11">
        <f t="shared" si="6"/>
        <v>2837576.24</v>
      </c>
      <c r="H16" s="12">
        <f t="shared" si="6"/>
        <v>2837576.24</v>
      </c>
      <c r="I16" s="45" t="s">
        <v>46</v>
      </c>
    </row>
    <row r="17" spans="1:9" ht="10.5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0.5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5" t="s">
        <v>46</v>
      </c>
    </row>
    <row r="19" spans="1:9" ht="21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5" t="s">
        <v>46</v>
      </c>
    </row>
    <row r="20" spans="1:9" ht="10.5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0.5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2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2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65" t="s">
        <v>48</v>
      </c>
      <c r="B31" s="66"/>
      <c r="C31" s="26">
        <f t="shared" ref="C31:H31" si="14">SUM(C32:C35)</f>
        <v>0</v>
      </c>
      <c r="D31" s="26">
        <f t="shared" si="14"/>
        <v>2837576.24</v>
      </c>
      <c r="E31" s="26">
        <f t="shared" si="14"/>
        <v>2837576.24</v>
      </c>
      <c r="F31" s="26">
        <f t="shared" si="14"/>
        <v>2837576.24</v>
      </c>
      <c r="G31" s="26">
        <f t="shared" si="14"/>
        <v>2837576.24</v>
      </c>
      <c r="H31" s="26">
        <f t="shared" si="14"/>
        <v>2837576.24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2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2" x14ac:dyDescent="0.2">
      <c r="A34" s="16"/>
      <c r="B34" s="17" t="s">
        <v>32</v>
      </c>
      <c r="C34" s="25">
        <v>0</v>
      </c>
      <c r="D34" s="25">
        <v>2837576.24</v>
      </c>
      <c r="E34" s="25">
        <f>C34+D34</f>
        <v>2837576.24</v>
      </c>
      <c r="F34" s="25">
        <v>2837576.24</v>
      </c>
      <c r="G34" s="25">
        <v>2837576.24</v>
      </c>
      <c r="H34" s="25">
        <f t="shared" si="15"/>
        <v>2837576.24</v>
      </c>
      <c r="I34" s="45" t="s">
        <v>42</v>
      </c>
    </row>
    <row r="35" spans="1:9" ht="20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0.5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ht="10.5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ht="10.5" x14ac:dyDescent="0.2">
      <c r="A39" s="19"/>
      <c r="B39" s="20" t="s">
        <v>13</v>
      </c>
      <c r="C39" s="23">
        <f>SUM(C37+C31+C21)</f>
        <v>0</v>
      </c>
      <c r="D39" s="23">
        <f t="shared" ref="D39:H39" si="18">SUM(D37+D31+D21)</f>
        <v>2837576.24</v>
      </c>
      <c r="E39" s="23">
        <f t="shared" si="18"/>
        <v>2837576.24</v>
      </c>
      <c r="F39" s="23">
        <f t="shared" si="18"/>
        <v>2837576.24</v>
      </c>
      <c r="G39" s="23">
        <f t="shared" si="18"/>
        <v>2837576.24</v>
      </c>
      <c r="H39" s="12">
        <f t="shared" si="18"/>
        <v>2837576.24</v>
      </c>
      <c r="I39" s="45" t="s">
        <v>46</v>
      </c>
    </row>
    <row r="40" spans="1:9" ht="10.5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" x14ac:dyDescent="0.2">
      <c r="B42" s="38" t="s">
        <v>34</v>
      </c>
    </row>
    <row r="43" spans="1:9" ht="12" x14ac:dyDescent="0.2">
      <c r="B43" s="39" t="s">
        <v>35</v>
      </c>
    </row>
    <row r="44" spans="1:9" ht="30.75" customHeight="1" x14ac:dyDescent="0.2">
      <c r="B44" s="64" t="s">
        <v>36</v>
      </c>
      <c r="C44" s="64"/>
      <c r="D44" s="64"/>
      <c r="E44" s="64"/>
      <c r="F44" s="64"/>
      <c r="G44" s="64"/>
      <c r="H44" s="64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ignoredErrors>
    <ignoredError sqref="I5:I40" numberStoredAsText="1"/>
    <ignoredError sqref="C4:G4 C20:G20" numberStoredAsText="1" unlockedFormula="1"/>
    <ignoredError sqref="C5:H19 C21:H39 H20 H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2019-07-26T20:09:06Z</cp:lastPrinted>
  <dcterms:created xsi:type="dcterms:W3CDTF">2012-12-11T20:48:19Z</dcterms:created>
  <dcterms:modified xsi:type="dcterms:W3CDTF">2019-08-07T05:10:50Z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