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IEG\INFORMACIÓN PRESUPUESTARIA\"/>
    </mc:Choice>
  </mc:AlternateContent>
  <bookViews>
    <workbookView xWindow="0" yWindow="0" windowWidth="28800" windowHeight="12140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52511"/>
  <fileRecoveryPr autoRecover="0"/>
</workbook>
</file>

<file path=xl/calcChain.xml><?xml version="1.0" encoding="utf-8"?>
<calcChain xmlns="http://schemas.openxmlformats.org/spreadsheetml/2006/main">
  <c r="G16" i="4" l="1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H16" i="4" l="1"/>
  <c r="E23" i="4" l="1"/>
  <c r="H23" i="4" l="1"/>
  <c r="F32" i="4"/>
  <c r="G32" i="4"/>
  <c r="D32" i="4"/>
  <c r="G22" i="4"/>
  <c r="F22" i="4"/>
  <c r="D22" i="4"/>
  <c r="C32" i="4"/>
  <c r="C22" i="4"/>
  <c r="H39" i="4" l="1"/>
  <c r="E39" i="4"/>
  <c r="H38" i="4"/>
  <c r="G38" i="4"/>
  <c r="G40" i="4" s="1"/>
  <c r="F38" i="4"/>
  <c r="F40" i="4" s="1"/>
  <c r="E38" i="4"/>
  <c r="D38" i="4"/>
  <c r="D40" i="4" s="1"/>
  <c r="C38" i="4"/>
  <c r="C40" i="4" s="1"/>
  <c r="H36" i="4"/>
  <c r="E36" i="4"/>
  <c r="H35" i="4"/>
  <c r="E35" i="4"/>
  <c r="H34" i="4"/>
  <c r="E34" i="4"/>
  <c r="H33" i="4"/>
  <c r="E33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32" i="4" l="1"/>
  <c r="E32" i="4"/>
  <c r="E22" i="4"/>
  <c r="H22" i="4"/>
  <c r="E40" i="4" l="1"/>
  <c r="H40" i="4"/>
</calcChain>
</file>

<file path=xl/sharedStrings.xml><?xml version="1.0" encoding="utf-8"?>
<sst xmlns="http://schemas.openxmlformats.org/spreadsheetml/2006/main" count="100" uniqueCount="51">
  <si>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</si>
  <si>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</si>
  <si>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</si>
  <si>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</si>
  <si>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</si>
  <si>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</si>
  <si>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</si>
  <si>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</si>
  <si>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</si>
  <si>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</si>
  <si>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</si>
  <si>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</si>
  <si>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</si>
  <si>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</si>
  <si>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</si>
  <si>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</si>
  <si>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</si>
  <si>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</si>
  <si>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</si>
  <si>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</si>
  <si>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</si>
  <si>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</si>
  <si>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</si>
  <si>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</si>
  <si>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</si>
  <si>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</si>
  <si>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</si>
  <si>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</si>
  <si>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</si>
  <si>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</si>
  <si>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</si>
  <si>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</si>
  <si>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</si>
  <si>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</si>
  <si>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</si>
  <si>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</si>
  <si>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</si>
  <si>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</si>
  <si>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</si>
  <si>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</si>
  <si>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</si>
  <si>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</si>
  <si>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</si>
  <si>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</si>
  <si>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DE ECOLOGIA DEL ESTADO 
Estado Analítico de Ingresos
Del 01 de Enero al 31 de Marzo de 2019</t>
  </si>
  <si>
    <t>Bajo protesta de decir verdad declaramos que los Estados Financieros y sus Notas son razonablemente correctos y responsabilidad del emisor</t>
  </si>
  <si>
    <t>Rubro de Ingresos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</si>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</sst>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/>
    <xf numFmtId="0" fontId="8" fillId="0" borderId="0" xfId="0" applyFont="1" applyProtection="1">
      <protection locked="0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12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9" fillId="0" borderId="4" xfId="8" applyFont="1" applyFill="1" applyBorder="1" applyAlignment="1" applyProtection="1">
      <alignment horizontal="center" vertical="center" wrapText="1"/>
      <protection locked="0"/>
    </xf>
    <xf numFmtId="0" fontId="9" fillId="0" borderId="11" xfId="8" applyFont="1" applyFill="1" applyBorder="1" applyAlignment="1" applyProtection="1">
      <alignment horizontal="center" vertical="center" wrapText="1"/>
      <protection locked="0"/>
    </xf>
    <xf numFmtId="0" fontId="9" fillId="0" borderId="9" xfId="8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</cellXfs>
  <cellStyles count="34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9"/>
    <cellStyle name="Millares 2 3" xfId="5"/>
    <cellStyle name="Millares 2 3 2" xfId="28"/>
    <cellStyle name="Millares 2 3 3" xfId="20"/>
    <cellStyle name="Millares 2 4" xfId="26"/>
    <cellStyle name="Millares 2 5" xfId="18"/>
    <cellStyle name="Millares 3" xfId="6"/>
    <cellStyle name="Millares 3 2" xfId="29"/>
    <cellStyle name="Millares 3 3" xfId="21"/>
    <cellStyle name="Moneda 2" xfId="7"/>
    <cellStyle name="Moneda 2 2" xfId="30"/>
    <cellStyle name="Moneda 2 3" xfId="22"/>
    <cellStyle name="Normal" xfId="0" builtinId="0"/>
    <cellStyle name="Normal 2" xfId="8"/>
    <cellStyle name="Normal 2 2" xfId="9"/>
    <cellStyle name="Normal 2 3" xfId="31"/>
    <cellStyle name="Normal 2 4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3"/>
    <cellStyle name="Normal 6 2 3" xfId="25"/>
    <cellStyle name="Normal 6 3" xfId="32"/>
    <cellStyle name="Normal 6 4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workbookViewId="0">
      <selection activeCell="D10" sqref="D10"/>
    </sheetView>
  </sheetViews>
  <sheetFormatPr baseColWidth="10" defaultColWidth="12" defaultRowHeight="10" x14ac:dyDescent="0.2"/>
  <cols>
    <col min="1" max="1" width="1.77734375" style="1" customWidth="1"/>
    <col min="2" max="2" width="62.44140625" style="1" customWidth="1"/>
    <col min="3" max="3" width="17.77734375" style="1" customWidth="1"/>
    <col min="4" max="4" width="19.77734375" style="1" customWidth="1"/>
    <col min="5" max="6" width="17.77734375" style="1" customWidth="1"/>
    <col min="7" max="7" width="18.77734375" style="1" customWidth="1"/>
    <col min="8" max="8" width="17.77734375" style="1" customWidth="1"/>
    <col min="9" max="16384" width="12" style="1"/>
  </cols>
  <sheetData>
    <row r="1" spans="1:9" s="2" customFormat="1" ht="40" customHeight="1" x14ac:dyDescent="0.2">
      <c r="A1" s="57" t="s">
        <v>44</v>
      </c>
      <c r="B1" s="58"/>
      <c r="C1" s="58"/>
      <c r="D1" s="58"/>
      <c r="E1" s="58"/>
      <c r="F1" s="58"/>
      <c r="G1" s="58"/>
      <c r="H1" s="59"/>
    </row>
    <row r="2" spans="1:9" s="2" customFormat="1" ht="10.5" x14ac:dyDescent="0.2">
      <c r="A2" s="68" t="s">
        <v>46</v>
      </c>
      <c r="B2" s="69"/>
      <c r="C2" s="58" t="s">
        <v>19</v>
      </c>
      <c r="D2" s="58"/>
      <c r="E2" s="58"/>
      <c r="F2" s="58"/>
      <c r="G2" s="58"/>
      <c r="H2" s="66" t="s">
        <v>16</v>
      </c>
    </row>
    <row r="3" spans="1:9" s="32" customFormat="1" ht="25" customHeight="1" x14ac:dyDescent="0.2">
      <c r="A3" s="70"/>
      <c r="B3" s="71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67"/>
    </row>
    <row r="4" spans="1:9" s="32" customFormat="1" ht="10.5" x14ac:dyDescent="0.2">
      <c r="A4" s="72"/>
      <c r="B4" s="73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spans="1:9" x14ac:dyDescent="0.2">
      <c r="A5" s="33"/>
      <c r="B5" s="34" t="s">
        <v>0</v>
      </c>
      <c r="C5" s="35">
        <v>0</v>
      </c>
      <c r="D5" s="35">
        <v>0</v>
      </c>
      <c r="E5" s="35">
        <f>C5+D5</f>
        <v>0</v>
      </c>
      <c r="F5" s="35">
        <v>0</v>
      </c>
      <c r="G5" s="35">
        <v>0</v>
      </c>
      <c r="H5" s="35">
        <f>G5-C5</f>
        <v>0</v>
      </c>
      <c r="I5" s="27" t="s">
        <v>32</v>
      </c>
    </row>
    <row r="6" spans="1:9" x14ac:dyDescent="0.2">
      <c r="A6" s="36"/>
      <c r="B6" s="37" t="s">
        <v>1</v>
      </c>
      <c r="C6" s="38">
        <v>0</v>
      </c>
      <c r="D6" s="38">
        <v>0</v>
      </c>
      <c r="E6" s="38">
        <f t="shared" ref="E6:E14" si="0">C6+D6</f>
        <v>0</v>
      </c>
      <c r="F6" s="38">
        <v>0</v>
      </c>
      <c r="G6" s="38">
        <v>0</v>
      </c>
      <c r="H6" s="38">
        <f t="shared" ref="H6:H14" si="1">G6-C6</f>
        <v>0</v>
      </c>
      <c r="I6" s="27" t="s">
        <v>42</v>
      </c>
    </row>
    <row r="7" spans="1:9" x14ac:dyDescent="0.2">
      <c r="A7" s="33"/>
      <c r="B7" s="34" t="s">
        <v>2</v>
      </c>
      <c r="C7" s="38">
        <v>0</v>
      </c>
      <c r="D7" s="38">
        <v>0</v>
      </c>
      <c r="E7" s="38">
        <f t="shared" si="0"/>
        <v>0</v>
      </c>
      <c r="F7" s="38">
        <v>0</v>
      </c>
      <c r="G7" s="38">
        <v>0</v>
      </c>
      <c r="H7" s="38">
        <f t="shared" si="1"/>
        <v>0</v>
      </c>
      <c r="I7" s="27" t="s">
        <v>33</v>
      </c>
    </row>
    <row r="8" spans="1:9" x14ac:dyDescent="0.2">
      <c r="A8" s="33"/>
      <c r="B8" s="34" t="s">
        <v>3</v>
      </c>
      <c r="C8" s="38">
        <v>0</v>
      </c>
      <c r="D8" s="38">
        <v>0</v>
      </c>
      <c r="E8" s="38">
        <f t="shared" si="0"/>
        <v>0</v>
      </c>
      <c r="F8" s="38">
        <v>0</v>
      </c>
      <c r="G8" s="38">
        <v>0</v>
      </c>
      <c r="H8" s="38">
        <f t="shared" si="1"/>
        <v>0</v>
      </c>
      <c r="I8" s="27" t="s">
        <v>34</v>
      </c>
    </row>
    <row r="9" spans="1:9" x14ac:dyDescent="0.2">
      <c r="A9" s="33"/>
      <c r="B9" s="34" t="s">
        <v>47</v>
      </c>
      <c r="C9" s="38">
        <v>0</v>
      </c>
      <c r="D9" s="38">
        <v>0</v>
      </c>
      <c r="E9" s="38">
        <f t="shared" si="0"/>
        <v>0</v>
      </c>
      <c r="F9" s="38">
        <v>0</v>
      </c>
      <c r="G9" s="38">
        <v>0</v>
      </c>
      <c r="H9" s="38">
        <f t="shared" si="1"/>
        <v>0</v>
      </c>
      <c r="I9" s="27" t="s">
        <v>35</v>
      </c>
    </row>
    <row r="10" spans="1:9" x14ac:dyDescent="0.2">
      <c r="A10" s="36"/>
      <c r="B10" s="37" t="s">
        <v>48</v>
      </c>
      <c r="C10" s="38">
        <v>0</v>
      </c>
      <c r="D10" s="38">
        <v>0</v>
      </c>
      <c r="E10" s="38">
        <f t="shared" si="0"/>
        <v>0</v>
      </c>
      <c r="F10" s="38">
        <v>0</v>
      </c>
      <c r="G10" s="38">
        <v>0</v>
      </c>
      <c r="H10" s="38">
        <f t="shared" si="1"/>
        <v>0</v>
      </c>
      <c r="I10" s="27" t="s">
        <v>36</v>
      </c>
    </row>
    <row r="11" spans="1:9" x14ac:dyDescent="0.2">
      <c r="A11" s="39"/>
      <c r="B11" s="23" t="s">
        <v>49</v>
      </c>
      <c r="C11" s="38">
        <v>0</v>
      </c>
      <c r="D11" s="38">
        <v>2837573.98</v>
      </c>
      <c r="E11" s="38">
        <f t="shared" si="0"/>
        <v>2837573.98</v>
      </c>
      <c r="F11" s="38">
        <v>2837493.15</v>
      </c>
      <c r="G11" s="38">
        <v>2837493.15</v>
      </c>
      <c r="H11" s="38">
        <f t="shared" si="1"/>
        <v>2837493.15</v>
      </c>
      <c r="I11" s="27" t="s">
        <v>37</v>
      </c>
    </row>
    <row r="12" spans="1:9" ht="20" x14ac:dyDescent="0.2">
      <c r="A12" s="39"/>
      <c r="B12" s="23" t="s">
        <v>50</v>
      </c>
      <c r="C12" s="38">
        <v>0</v>
      </c>
      <c r="D12" s="38">
        <v>0</v>
      </c>
      <c r="E12" s="38">
        <f t="shared" si="0"/>
        <v>0</v>
      </c>
      <c r="F12" s="38">
        <v>0</v>
      </c>
      <c r="G12" s="38">
        <v>0</v>
      </c>
      <c r="H12" s="38">
        <f t="shared" si="1"/>
        <v>0</v>
      </c>
      <c r="I12" s="27" t="s">
        <v>38</v>
      </c>
    </row>
    <row r="13" spans="1:9" ht="20" x14ac:dyDescent="0.2">
      <c r="A13" s="39"/>
      <c r="B13" s="23" t="s">
        <v>21</v>
      </c>
      <c r="C13" s="38">
        <v>0</v>
      </c>
      <c r="D13" s="38">
        <v>0</v>
      </c>
      <c r="E13" s="38">
        <f t="shared" si="0"/>
        <v>0</v>
      </c>
      <c r="F13" s="38">
        <v>0</v>
      </c>
      <c r="G13" s="38">
        <v>0</v>
      </c>
      <c r="H13" s="38">
        <f t="shared" si="1"/>
        <v>0</v>
      </c>
      <c r="I13" s="27" t="s">
        <v>39</v>
      </c>
    </row>
    <row r="14" spans="1:9" x14ac:dyDescent="0.2">
      <c r="A14" s="33"/>
      <c r="B14" s="23" t="s">
        <v>4</v>
      </c>
      <c r="C14" s="38">
        <v>0</v>
      </c>
      <c r="D14" s="38">
        <v>0</v>
      </c>
      <c r="E14" s="38">
        <f t="shared" si="0"/>
        <v>0</v>
      </c>
      <c r="F14" s="38">
        <v>0</v>
      </c>
      <c r="G14" s="38">
        <v>0</v>
      </c>
      <c r="H14" s="38">
        <f t="shared" si="1"/>
        <v>0</v>
      </c>
      <c r="I14" s="27" t="s">
        <v>40</v>
      </c>
    </row>
    <row r="15" spans="1:9" x14ac:dyDescent="0.2">
      <c r="A15" s="33"/>
      <c r="C15" s="40"/>
      <c r="D15" s="40"/>
      <c r="E15" s="40"/>
      <c r="F15" s="40"/>
      <c r="G15" s="40"/>
      <c r="H15" s="40"/>
      <c r="I15" s="27" t="s">
        <v>41</v>
      </c>
    </row>
    <row r="16" spans="1:9" ht="10.5" x14ac:dyDescent="0.2">
      <c r="A16" s="41"/>
      <c r="B16" s="42" t="s">
        <v>11</v>
      </c>
      <c r="C16" s="16">
        <f>SUM(C5:C14)</f>
        <v>0</v>
      </c>
      <c r="D16" s="16">
        <f t="shared" ref="D16:H16" si="2">SUM(D5:D14)</f>
        <v>2837573.98</v>
      </c>
      <c r="E16" s="16">
        <f t="shared" si="2"/>
        <v>2837573.98</v>
      </c>
      <c r="F16" s="16">
        <f t="shared" si="2"/>
        <v>2837493.15</v>
      </c>
      <c r="G16" s="43">
        <f t="shared" si="2"/>
        <v>2837493.15</v>
      </c>
      <c r="H16" s="8">
        <f t="shared" si="2"/>
        <v>2837493.15</v>
      </c>
      <c r="I16" s="27" t="s">
        <v>41</v>
      </c>
    </row>
    <row r="17" spans="1:9" ht="10.5" x14ac:dyDescent="0.2">
      <c r="A17" s="44"/>
      <c r="B17" s="45"/>
      <c r="C17" s="46"/>
      <c r="D17" s="46"/>
      <c r="E17" s="47"/>
      <c r="F17" s="21" t="s">
        <v>18</v>
      </c>
      <c r="G17" s="48"/>
      <c r="H17" s="20"/>
      <c r="I17" s="27" t="s">
        <v>41</v>
      </c>
    </row>
    <row r="18" spans="1:9" ht="10.5" x14ac:dyDescent="0.2">
      <c r="A18" s="49"/>
      <c r="B18" s="50"/>
      <c r="C18" s="51"/>
      <c r="D18" s="51"/>
      <c r="E18" s="51"/>
      <c r="F18" s="21"/>
      <c r="G18" s="22"/>
      <c r="H18" s="20"/>
      <c r="I18" s="27" t="s">
        <v>41</v>
      </c>
    </row>
    <row r="19" spans="1:9" ht="10.5" x14ac:dyDescent="0.2">
      <c r="A19" s="60" t="s">
        <v>20</v>
      </c>
      <c r="B19" s="61"/>
      <c r="C19" s="58" t="s">
        <v>19</v>
      </c>
      <c r="D19" s="58"/>
      <c r="E19" s="58"/>
      <c r="F19" s="58"/>
      <c r="G19" s="58"/>
      <c r="H19" s="66" t="s">
        <v>16</v>
      </c>
      <c r="I19" s="27" t="s">
        <v>41</v>
      </c>
    </row>
    <row r="20" spans="1:9" ht="21" x14ac:dyDescent="0.2">
      <c r="A20" s="62"/>
      <c r="B20" s="63"/>
      <c r="C20" s="3" t="s">
        <v>12</v>
      </c>
      <c r="D20" s="4" t="s">
        <v>17</v>
      </c>
      <c r="E20" s="4" t="s">
        <v>13</v>
      </c>
      <c r="F20" s="4" t="s">
        <v>14</v>
      </c>
      <c r="G20" s="5" t="s">
        <v>15</v>
      </c>
      <c r="H20" s="67"/>
      <c r="I20" s="27" t="s">
        <v>41</v>
      </c>
    </row>
    <row r="21" spans="1:9" ht="10.5" x14ac:dyDescent="0.2">
      <c r="A21" s="64"/>
      <c r="B21" s="65"/>
      <c r="C21" s="6" t="s">
        <v>5</v>
      </c>
      <c r="D21" s="7" t="s">
        <v>6</v>
      </c>
      <c r="E21" s="7" t="s">
        <v>7</v>
      </c>
      <c r="F21" s="7" t="s">
        <v>8</v>
      </c>
      <c r="G21" s="7" t="s">
        <v>9</v>
      </c>
      <c r="H21" s="7" t="s">
        <v>10</v>
      </c>
      <c r="I21" s="27" t="s">
        <v>41</v>
      </c>
    </row>
    <row r="22" spans="1:9" ht="10.5" x14ac:dyDescent="0.2">
      <c r="A22" s="25" t="s">
        <v>22</v>
      </c>
      <c r="B22" s="10"/>
      <c r="C22" s="17">
        <f t="shared" ref="C22:H22" si="3">SUM(C23+C24+C25+C26+C27+C28+C29+C30)</f>
        <v>0</v>
      </c>
      <c r="D22" s="17">
        <f t="shared" si="3"/>
        <v>0</v>
      </c>
      <c r="E22" s="17">
        <f t="shared" si="3"/>
        <v>0</v>
      </c>
      <c r="F22" s="17">
        <f t="shared" si="3"/>
        <v>0</v>
      </c>
      <c r="G22" s="17">
        <f t="shared" si="3"/>
        <v>0</v>
      </c>
      <c r="H22" s="17">
        <f t="shared" si="3"/>
        <v>0</v>
      </c>
      <c r="I22" s="27" t="s">
        <v>41</v>
      </c>
    </row>
    <row r="23" spans="1:9" x14ac:dyDescent="0.2">
      <c r="A23" s="11"/>
      <c r="B23" s="12" t="s">
        <v>0</v>
      </c>
      <c r="C23" s="18">
        <v>0</v>
      </c>
      <c r="D23" s="18">
        <v>0</v>
      </c>
      <c r="E23" s="18">
        <f t="shared" ref="E23:E26" si="4">C23+D23</f>
        <v>0</v>
      </c>
      <c r="F23" s="18">
        <v>0</v>
      </c>
      <c r="G23" s="18">
        <v>0</v>
      </c>
      <c r="H23" s="18">
        <f t="shared" ref="H23:H26" si="5">G23-C23</f>
        <v>0</v>
      </c>
      <c r="I23" s="27" t="s">
        <v>32</v>
      </c>
    </row>
    <row r="24" spans="1:9" x14ac:dyDescent="0.2">
      <c r="A24" s="11"/>
      <c r="B24" s="12" t="s">
        <v>1</v>
      </c>
      <c r="C24" s="18">
        <v>0</v>
      </c>
      <c r="D24" s="18">
        <v>0</v>
      </c>
      <c r="E24" s="18">
        <f t="shared" si="4"/>
        <v>0</v>
      </c>
      <c r="F24" s="18">
        <v>0</v>
      </c>
      <c r="G24" s="18">
        <v>0</v>
      </c>
      <c r="H24" s="18">
        <f t="shared" si="5"/>
        <v>0</v>
      </c>
      <c r="I24" s="27" t="s">
        <v>42</v>
      </c>
    </row>
    <row r="25" spans="1:9" x14ac:dyDescent="0.2">
      <c r="A25" s="11"/>
      <c r="B25" s="12" t="s">
        <v>2</v>
      </c>
      <c r="C25" s="18">
        <v>0</v>
      </c>
      <c r="D25" s="18">
        <v>0</v>
      </c>
      <c r="E25" s="18">
        <f t="shared" si="4"/>
        <v>0</v>
      </c>
      <c r="F25" s="18">
        <v>0</v>
      </c>
      <c r="G25" s="18">
        <v>0</v>
      </c>
      <c r="H25" s="18">
        <f t="shared" si="5"/>
        <v>0</v>
      </c>
      <c r="I25" s="27" t="s">
        <v>33</v>
      </c>
    </row>
    <row r="26" spans="1:9" x14ac:dyDescent="0.2">
      <c r="A26" s="11"/>
      <c r="B26" s="12" t="s">
        <v>3</v>
      </c>
      <c r="C26" s="18">
        <v>0</v>
      </c>
      <c r="D26" s="18">
        <v>0</v>
      </c>
      <c r="E26" s="18">
        <f t="shared" si="4"/>
        <v>0</v>
      </c>
      <c r="F26" s="18">
        <v>0</v>
      </c>
      <c r="G26" s="18">
        <v>0</v>
      </c>
      <c r="H26" s="18">
        <f t="shared" si="5"/>
        <v>0</v>
      </c>
      <c r="I26" s="27" t="s">
        <v>34</v>
      </c>
    </row>
    <row r="27" spans="1:9" ht="12" x14ac:dyDescent="0.2">
      <c r="A27" s="11"/>
      <c r="B27" s="12" t="s">
        <v>23</v>
      </c>
      <c r="C27" s="18">
        <v>0</v>
      </c>
      <c r="D27" s="18">
        <v>0</v>
      </c>
      <c r="E27" s="18">
        <f t="shared" ref="E27" si="6">C27+D27</f>
        <v>0</v>
      </c>
      <c r="F27" s="18">
        <v>0</v>
      </c>
      <c r="G27" s="18">
        <v>0</v>
      </c>
      <c r="H27" s="18">
        <f t="shared" ref="H27" si="7">G27-C27</f>
        <v>0</v>
      </c>
      <c r="I27" s="27" t="s">
        <v>35</v>
      </c>
    </row>
    <row r="28" spans="1:9" ht="12" x14ac:dyDescent="0.2">
      <c r="A28" s="11"/>
      <c r="B28" s="12" t="s">
        <v>24</v>
      </c>
      <c r="C28" s="18">
        <v>0</v>
      </c>
      <c r="D28" s="18">
        <v>0</v>
      </c>
      <c r="E28" s="18">
        <f t="shared" ref="E28:E30" si="8">C28+D28</f>
        <v>0</v>
      </c>
      <c r="F28" s="18">
        <v>0</v>
      </c>
      <c r="G28" s="18">
        <v>0</v>
      </c>
      <c r="H28" s="18">
        <f t="shared" ref="H28:H30" si="9">G28-C28</f>
        <v>0</v>
      </c>
      <c r="I28" s="27" t="s">
        <v>36</v>
      </c>
    </row>
    <row r="29" spans="1:9" ht="20" x14ac:dyDescent="0.2">
      <c r="A29" s="11"/>
      <c r="B29" s="12" t="s">
        <v>25</v>
      </c>
      <c r="C29" s="18">
        <v>0</v>
      </c>
      <c r="D29" s="18">
        <v>0</v>
      </c>
      <c r="E29" s="18">
        <f t="shared" si="8"/>
        <v>0</v>
      </c>
      <c r="F29" s="18">
        <v>0</v>
      </c>
      <c r="G29" s="18">
        <v>0</v>
      </c>
      <c r="H29" s="18">
        <f t="shared" si="9"/>
        <v>0</v>
      </c>
      <c r="I29" s="27" t="s">
        <v>38</v>
      </c>
    </row>
    <row r="30" spans="1:9" ht="20" x14ac:dyDescent="0.2">
      <c r="A30" s="11"/>
      <c r="B30" s="12" t="s">
        <v>21</v>
      </c>
      <c r="C30" s="18">
        <v>0</v>
      </c>
      <c r="D30" s="18">
        <v>0</v>
      </c>
      <c r="E30" s="18">
        <f t="shared" si="8"/>
        <v>0</v>
      </c>
      <c r="F30" s="18">
        <v>0</v>
      </c>
      <c r="G30" s="18">
        <v>0</v>
      </c>
      <c r="H30" s="18">
        <f t="shared" si="9"/>
        <v>0</v>
      </c>
      <c r="I30" s="27" t="s">
        <v>39</v>
      </c>
    </row>
    <row r="31" spans="1:9" x14ac:dyDescent="0.2">
      <c r="A31" s="11"/>
      <c r="B31" s="12"/>
      <c r="C31" s="18"/>
      <c r="D31" s="18"/>
      <c r="E31" s="18"/>
      <c r="F31" s="18"/>
      <c r="G31" s="18"/>
      <c r="H31" s="18"/>
      <c r="I31" s="27" t="s">
        <v>41</v>
      </c>
    </row>
    <row r="32" spans="1:9" ht="41.25" customHeight="1" x14ac:dyDescent="0.2">
      <c r="A32" s="55" t="s">
        <v>43</v>
      </c>
      <c r="B32" s="56"/>
      <c r="C32" s="19">
        <f t="shared" ref="C32:H32" si="10">SUM(C33:C36)</f>
        <v>0</v>
      </c>
      <c r="D32" s="19">
        <f t="shared" si="10"/>
        <v>2837573.98</v>
      </c>
      <c r="E32" s="19">
        <f t="shared" si="10"/>
        <v>2837573.98</v>
      </c>
      <c r="F32" s="19">
        <f t="shared" si="10"/>
        <v>2837493.15</v>
      </c>
      <c r="G32" s="19">
        <f t="shared" si="10"/>
        <v>2837493.15</v>
      </c>
      <c r="H32" s="19">
        <f t="shared" si="10"/>
        <v>2837493.15</v>
      </c>
      <c r="I32" s="27" t="s">
        <v>41</v>
      </c>
    </row>
    <row r="33" spans="1:9" x14ac:dyDescent="0.2">
      <c r="A33" s="11"/>
      <c r="B33" s="12" t="s">
        <v>1</v>
      </c>
      <c r="C33" s="18">
        <v>0</v>
      </c>
      <c r="D33" s="18">
        <v>0</v>
      </c>
      <c r="E33" s="18">
        <f>C33+D33</f>
        <v>0</v>
      </c>
      <c r="F33" s="18">
        <v>0</v>
      </c>
      <c r="G33" s="18">
        <v>0</v>
      </c>
      <c r="H33" s="18">
        <f>G33-C33</f>
        <v>0</v>
      </c>
      <c r="I33" s="27" t="s">
        <v>42</v>
      </c>
    </row>
    <row r="34" spans="1:9" ht="12" x14ac:dyDescent="0.2">
      <c r="A34" s="11"/>
      <c r="B34" s="12" t="s">
        <v>26</v>
      </c>
      <c r="C34" s="18">
        <v>0</v>
      </c>
      <c r="D34" s="18">
        <v>0</v>
      </c>
      <c r="E34" s="18">
        <f>C34+D34</f>
        <v>0</v>
      </c>
      <c r="F34" s="18">
        <v>0</v>
      </c>
      <c r="G34" s="18">
        <v>0</v>
      </c>
      <c r="H34" s="18">
        <f t="shared" ref="H34:H35" si="11">G34-C34</f>
        <v>0</v>
      </c>
      <c r="I34" s="27" t="s">
        <v>35</v>
      </c>
    </row>
    <row r="35" spans="1:9" ht="12" x14ac:dyDescent="0.2">
      <c r="A35" s="11"/>
      <c r="B35" s="12" t="s">
        <v>27</v>
      </c>
      <c r="C35" s="18">
        <v>0</v>
      </c>
      <c r="D35" s="18">
        <v>2837573.98</v>
      </c>
      <c r="E35" s="18">
        <f>C35+D35</f>
        <v>2837573.98</v>
      </c>
      <c r="F35" s="18">
        <v>2837493.15</v>
      </c>
      <c r="G35" s="18">
        <v>2837493.15</v>
      </c>
      <c r="H35" s="18">
        <f t="shared" si="11"/>
        <v>2837493.15</v>
      </c>
      <c r="I35" s="27" t="s">
        <v>37</v>
      </c>
    </row>
    <row r="36" spans="1:9" ht="20" x14ac:dyDescent="0.2">
      <c r="A36" s="11"/>
      <c r="B36" s="12" t="s">
        <v>21</v>
      </c>
      <c r="C36" s="18">
        <v>0</v>
      </c>
      <c r="D36" s="18">
        <v>0</v>
      </c>
      <c r="E36" s="18">
        <f>C36+D36</f>
        <v>0</v>
      </c>
      <c r="F36" s="18">
        <v>0</v>
      </c>
      <c r="G36" s="18">
        <v>0</v>
      </c>
      <c r="H36" s="18">
        <f t="shared" ref="H36" si="12">G36-C36</f>
        <v>0</v>
      </c>
      <c r="I36" s="27" t="s">
        <v>39</v>
      </c>
    </row>
    <row r="37" spans="1:9" x14ac:dyDescent="0.2">
      <c r="A37" s="11"/>
      <c r="B37" s="12"/>
      <c r="C37" s="18"/>
      <c r="D37" s="18"/>
      <c r="E37" s="18"/>
      <c r="F37" s="18"/>
      <c r="G37" s="18"/>
      <c r="H37" s="18"/>
      <c r="I37" s="27" t="s">
        <v>41</v>
      </c>
    </row>
    <row r="38" spans="1:9" ht="10.5" x14ac:dyDescent="0.2">
      <c r="A38" s="26" t="s">
        <v>28</v>
      </c>
      <c r="B38" s="13"/>
      <c r="C38" s="19">
        <f t="shared" ref="C38:H38" si="13">SUM(C39)</f>
        <v>0</v>
      </c>
      <c r="D38" s="19">
        <f t="shared" si="13"/>
        <v>0</v>
      </c>
      <c r="E38" s="19">
        <f t="shared" si="13"/>
        <v>0</v>
      </c>
      <c r="F38" s="19">
        <f t="shared" si="13"/>
        <v>0</v>
      </c>
      <c r="G38" s="19">
        <f t="shared" si="13"/>
        <v>0</v>
      </c>
      <c r="H38" s="19">
        <f t="shared" si="13"/>
        <v>0</v>
      </c>
      <c r="I38" s="27" t="s">
        <v>41</v>
      </c>
    </row>
    <row r="39" spans="1:9" ht="10.5" x14ac:dyDescent="0.2">
      <c r="A39" s="9"/>
      <c r="B39" s="12" t="s">
        <v>4</v>
      </c>
      <c r="C39" s="18">
        <v>0</v>
      </c>
      <c r="D39" s="18">
        <v>0</v>
      </c>
      <c r="E39" s="18">
        <f>C39+D39</f>
        <v>0</v>
      </c>
      <c r="F39" s="18">
        <v>0</v>
      </c>
      <c r="G39" s="18">
        <v>0</v>
      </c>
      <c r="H39" s="18">
        <f>G39-C39</f>
        <v>0</v>
      </c>
      <c r="I39" s="27" t="s">
        <v>40</v>
      </c>
    </row>
    <row r="40" spans="1:9" ht="10.5" x14ac:dyDescent="0.2">
      <c r="A40" s="14"/>
      <c r="B40" s="15" t="s">
        <v>11</v>
      </c>
      <c r="C40" s="16">
        <f>SUM(C38+C32+C22)</f>
        <v>0</v>
      </c>
      <c r="D40" s="16">
        <f t="shared" ref="D40:H40" si="14">SUM(D38+D32+D22)</f>
        <v>2837573.98</v>
      </c>
      <c r="E40" s="16">
        <f t="shared" si="14"/>
        <v>2837573.98</v>
      </c>
      <c r="F40" s="16">
        <f t="shared" si="14"/>
        <v>2837493.15</v>
      </c>
      <c r="G40" s="16">
        <f t="shared" si="14"/>
        <v>2837493.15</v>
      </c>
      <c r="H40" s="8">
        <f t="shared" si="14"/>
        <v>2837493.15</v>
      </c>
      <c r="I40" s="27" t="s">
        <v>41</v>
      </c>
    </row>
    <row r="41" spans="1:9" ht="10.5" x14ac:dyDescent="0.2">
      <c r="A41" s="52" t="s">
        <v>45</v>
      </c>
      <c r="B41" s="52"/>
      <c r="C41" s="52"/>
      <c r="D41" s="52"/>
      <c r="E41" s="52"/>
      <c r="F41" s="21" t="s">
        <v>18</v>
      </c>
      <c r="G41" s="22"/>
      <c r="H41" s="20"/>
      <c r="I41" s="27" t="s">
        <v>41</v>
      </c>
    </row>
    <row r="42" spans="1:9" x14ac:dyDescent="0.2">
      <c r="A42" s="53"/>
      <c r="B42" s="53"/>
      <c r="C42" s="53"/>
      <c r="D42" s="53"/>
      <c r="E42" s="53"/>
    </row>
    <row r="43" spans="1:9" ht="22" x14ac:dyDescent="0.2">
      <c r="B43" s="23" t="s">
        <v>29</v>
      </c>
    </row>
    <row r="44" spans="1:9" ht="12" x14ac:dyDescent="0.2">
      <c r="B44" s="24" t="s">
        <v>30</v>
      </c>
    </row>
    <row r="45" spans="1:9" ht="30.75" customHeight="1" x14ac:dyDescent="0.2">
      <c r="B45" s="54" t="s">
        <v>31</v>
      </c>
      <c r="C45" s="54"/>
      <c r="D45" s="54"/>
      <c r="E45" s="54"/>
      <c r="F45" s="54"/>
      <c r="G45" s="54"/>
      <c r="H45" s="54"/>
    </row>
    <row r="48" spans="1:9" ht="5.5" customHeight="1" x14ac:dyDescent="0.2">
      <c r="A48" s="28"/>
      <c r="B48" s="30"/>
      <c r="C48" s="28"/>
      <c r="D48" s="28"/>
      <c r="E48" s="28"/>
      <c r="F48" s="31"/>
      <c r="G48" s="28"/>
      <c r="H48" s="29"/>
    </row>
  </sheetData>
  <sheetProtection formatCells="0" formatColumns="0" formatRows="0" insertRows="0" autoFilter="0"/>
  <mergeCells count="10">
    <mergeCell ref="A41:E42"/>
    <mergeCell ref="B45:H45"/>
    <mergeCell ref="A32:B32"/>
    <mergeCell ref="A1:H1"/>
    <mergeCell ref="A19:B21"/>
    <mergeCell ref="C19:G19"/>
    <mergeCell ref="H19:H20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C21:G21 I19:I4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2019-05-22T20:36:35Z</cp:lastPrinted>
  <dcterms:created xsi:type="dcterms:W3CDTF">2012-12-11T20:48:19Z</dcterms:created>
  <dcterms:modified xsi:type="dcterms:W3CDTF">2019-05-22T20:36:39Z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