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SEPTIEMBRE\ASEG SIRET\"/>
    </mc:Choice>
  </mc:AlternateContent>
  <bookViews>
    <workbookView xWindow="0" yWindow="0" windowWidth="28800" windowHeight="1214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F27" i="1" l="1"/>
  <c r="C38" i="1"/>
  <c r="D38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<sst xmlns="http://schemas.openxmlformats.org/spreadsheetml/2006/main" count="36" uniqueCount="26">
  <si>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</si>
  <si>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</si>
  <si>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</si>
  <si>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</si>
  <si>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</si>
  <si>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</si>
  <si>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</si>
  <si>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</si>
  <si>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</si>
  <si>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</si>
  <si>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</si>
  <si>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</si>
  <si>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</si>
  <si>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</si>
  <si>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</si>
  <si>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</si>
  <si>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</si>
  <si>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“Bajo protesta de decir verdad declaramos que los Estados Financieros y sus notas, son razonablemente correctos y son responsabilidad del emisor”.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</si>
  <si>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</si>
  <si>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</si>
  <si>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</si>
  <si>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</si>
  <si>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</si>
  <si>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</si>
  <si>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</si>
  <si>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INSTITUTO DE ECOLOGIA DEL ESTADO 
Estado de Variación en la Hacienda Pública
Del 1 de Enero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</si>
</sst>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abSelected="1" zoomScale="85" zoomScaleNormal="85" workbookViewId="0">
      <selection activeCell="I9" sqref="I9"/>
    </sheetView>
  </sheetViews>
  <sheetFormatPr baseColWidth="10" defaultColWidth="12" defaultRowHeight="10" x14ac:dyDescent="0.2"/>
  <cols>
    <col min="1" max="1" width="57.77734375" style="5" customWidth="1"/>
    <col min="2" max="2" width="23.7773437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5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ht="10.5" x14ac:dyDescent="0.25">
      <c r="A4" s="9" t="s">
        <v>18</v>
      </c>
      <c r="B4" s="14">
        <f>+B5+B6+B7</f>
        <v>53945529.18</v>
      </c>
      <c r="C4" s="18"/>
      <c r="D4" s="18"/>
      <c r="E4" s="18"/>
      <c r="F4" s="14">
        <f>+B4</f>
        <v>53945529.18</v>
      </c>
    </row>
    <row r="5" spans="1:6" x14ac:dyDescent="0.2">
      <c r="A5" s="10" t="s">
        <v>0</v>
      </c>
      <c r="B5" s="15">
        <v>53838241.810000002</v>
      </c>
      <c r="C5" s="18"/>
      <c r="D5" s="18"/>
      <c r="E5" s="18"/>
      <c r="F5" s="15">
        <f>+B5</f>
        <v>53838241.810000002</v>
      </c>
    </row>
    <row r="6" spans="1:6" x14ac:dyDescent="0.2">
      <c r="A6" s="10" t="s">
        <v>4</v>
      </c>
      <c r="B6" s="15">
        <v>107287.37</v>
      </c>
      <c r="C6" s="18"/>
      <c r="D6" s="18"/>
      <c r="E6" s="18"/>
      <c r="F6" s="15">
        <f>+B6</f>
        <v>107287.37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ht="10.5" x14ac:dyDescent="0.25">
      <c r="A9" s="9" t="s">
        <v>19</v>
      </c>
      <c r="B9" s="18"/>
      <c r="C9" s="14">
        <f>+C11+C12+C13+C14</f>
        <v>-22856493.93</v>
      </c>
      <c r="D9" s="14">
        <f>+D10</f>
        <v>2815929.14</v>
      </c>
      <c r="E9" s="18"/>
      <c r="F9" s="14">
        <f>+C9+D9</f>
        <v>-20040564.789999999</v>
      </c>
    </row>
    <row r="10" spans="1:6" x14ac:dyDescent="0.2">
      <c r="A10" s="10" t="s">
        <v>7</v>
      </c>
      <c r="B10" s="18"/>
      <c r="C10" s="18"/>
      <c r="D10" s="15">
        <v>2815929.14</v>
      </c>
      <c r="E10" s="18"/>
      <c r="F10" s="15">
        <f>+D10</f>
        <v>2815929.14</v>
      </c>
    </row>
    <row r="11" spans="1:6" x14ac:dyDescent="0.2">
      <c r="A11" s="10" t="s">
        <v>8</v>
      </c>
      <c r="B11" s="18"/>
      <c r="C11" s="15">
        <v>-32928548.609999999</v>
      </c>
      <c r="D11" s="18"/>
      <c r="E11" s="18"/>
      <c r="F11" s="15">
        <f>+C11</f>
        <v>-32928548.609999999</v>
      </c>
    </row>
    <row r="12" spans="1:6" x14ac:dyDescent="0.2">
      <c r="A12" s="10" t="s">
        <v>9</v>
      </c>
      <c r="B12" s="18"/>
      <c r="C12" s="15">
        <v>10072054.68</v>
      </c>
      <c r="D12" s="18"/>
      <c r="E12" s="18"/>
      <c r="F12" s="15">
        <f t="shared" ref="F12:F14" si="0">+C12</f>
        <v>10072054.68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1" x14ac:dyDescent="0.25">
      <c r="A16" s="9" t="s">
        <v>20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ht="10.5" x14ac:dyDescent="0.25">
      <c r="A20" s="9" t="s">
        <v>16</v>
      </c>
      <c r="B20" s="14">
        <f>+B4</f>
        <v>53945529.18</v>
      </c>
      <c r="C20" s="14">
        <f>+C9</f>
        <v>-22856493.93</v>
      </c>
      <c r="D20" s="14">
        <f>+D9</f>
        <v>2815929.14</v>
      </c>
      <c r="E20" s="14">
        <f>+E16</f>
        <v>0</v>
      </c>
      <c r="F20" s="14">
        <f>+B20+C20+D20+E20</f>
        <v>33904964.390000001</v>
      </c>
    </row>
    <row r="21" spans="1:6" ht="9" customHeight="1" x14ac:dyDescent="0.25">
      <c r="A21" s="9"/>
      <c r="B21" s="14"/>
      <c r="C21" s="14"/>
      <c r="D21" s="14"/>
      <c r="E21" s="14"/>
      <c r="F21" s="14"/>
    </row>
    <row r="22" spans="1:6" ht="21" x14ac:dyDescent="0.25">
      <c r="A22" s="9" t="s">
        <v>21</v>
      </c>
      <c r="B22" s="14">
        <f>+B23+B24+B25</f>
        <v>-21293786.829999998</v>
      </c>
      <c r="C22" s="18"/>
      <c r="D22" s="18"/>
      <c r="E22" s="19"/>
      <c r="F22" s="14">
        <f>+B22</f>
        <v>-21293786.829999998</v>
      </c>
    </row>
    <row r="23" spans="1:6" x14ac:dyDescent="0.2">
      <c r="A23" s="10" t="s">
        <v>0</v>
      </c>
      <c r="B23" s="15">
        <v>-53838241.810000002</v>
      </c>
      <c r="C23" s="18"/>
      <c r="D23" s="18"/>
      <c r="E23" s="18"/>
      <c r="F23" s="15">
        <f>+B23</f>
        <v>-53838241.810000002</v>
      </c>
    </row>
    <row r="24" spans="1:6" x14ac:dyDescent="0.2">
      <c r="A24" s="10" t="s">
        <v>4</v>
      </c>
      <c r="B24" s="15">
        <v>-107287.37</v>
      </c>
      <c r="C24" s="18"/>
      <c r="D24" s="18"/>
      <c r="E24" s="18"/>
      <c r="F24" s="15">
        <f t="shared" ref="F24:F25" si="1">+B24</f>
        <v>-107287.37</v>
      </c>
    </row>
    <row r="25" spans="1:6" x14ac:dyDescent="0.2">
      <c r="A25" s="10" t="s">
        <v>6</v>
      </c>
      <c r="B25" s="15">
        <v>32651742.350000001</v>
      </c>
      <c r="C25" s="18"/>
      <c r="D25" s="18"/>
      <c r="E25" s="18"/>
      <c r="F25" s="15">
        <f t="shared" si="1"/>
        <v>32651742.350000001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1" x14ac:dyDescent="0.25">
      <c r="A27" s="9" t="s">
        <v>22</v>
      </c>
      <c r="B27" s="18"/>
      <c r="C27" s="14">
        <f>+C29</f>
        <v>32826353.800000001</v>
      </c>
      <c r="D27" s="14">
        <f>+D28+D29+D30+D31+D32</f>
        <v>-32100535.010000002</v>
      </c>
      <c r="E27" s="19"/>
      <c r="F27" s="14">
        <f>+C27+D27</f>
        <v>725818.78999999911</v>
      </c>
    </row>
    <row r="28" spans="1:6" x14ac:dyDescent="0.2">
      <c r="A28" s="10" t="s">
        <v>7</v>
      </c>
      <c r="B28" s="18"/>
      <c r="C28" s="18"/>
      <c r="D28" s="15">
        <v>-19212551.190000001</v>
      </c>
      <c r="E28" s="18"/>
      <c r="F28" s="15">
        <f>+D28</f>
        <v>-19212551.190000001</v>
      </c>
    </row>
    <row r="29" spans="1:6" x14ac:dyDescent="0.2">
      <c r="A29" s="10" t="s">
        <v>8</v>
      </c>
      <c r="B29" s="18"/>
      <c r="C29" s="15">
        <v>32826353.800000001</v>
      </c>
      <c r="D29" s="15">
        <v>-2815929.14</v>
      </c>
      <c r="E29" s="18"/>
      <c r="F29" s="15">
        <f>+C29+D29</f>
        <v>30010424.66</v>
      </c>
    </row>
    <row r="30" spans="1:6" x14ac:dyDescent="0.2">
      <c r="A30" s="10" t="s">
        <v>9</v>
      </c>
      <c r="B30" s="18"/>
      <c r="C30" s="20"/>
      <c r="D30" s="16">
        <v>-10072054.68</v>
      </c>
      <c r="E30" s="20"/>
      <c r="F30" s="15">
        <f>+D30</f>
        <v>-10072054.68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1" x14ac:dyDescent="0.25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49999999999999" customHeight="1" x14ac:dyDescent="0.2">
      <c r="A38" s="12" t="s">
        <v>24</v>
      </c>
      <c r="B38" s="17">
        <f>+B20+B22</f>
        <v>32651742.350000001</v>
      </c>
      <c r="C38" s="17">
        <f>+C20+C27</f>
        <v>9969859.870000001</v>
      </c>
      <c r="D38" s="17">
        <f>+D20+D27</f>
        <v>-29284605.870000001</v>
      </c>
      <c r="E38" s="17">
        <f>+E20+E34</f>
        <v>0</v>
      </c>
      <c r="F38" s="17">
        <f>+B38+C38+D38+E38</f>
        <v>13336996.349999998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17</v>
      </c>
    </row>
    <row r="42" spans="1:6" ht="10.5" x14ac:dyDescent="0.2">
      <c r="A42" s="21"/>
      <c r="B42" s="22"/>
    </row>
    <row r="43" spans="1:6" ht="10.5" x14ac:dyDescent="0.2">
      <c r="A43" s="21"/>
      <c r="B43" s="22"/>
    </row>
    <row r="45" spans="1:6" ht="10.5" x14ac:dyDescent="0.2">
      <c r="B45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  <ignoredErrors>
    <ignoredError sqref="B4:F27 B31:F38 B28:C30 E28:F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2019-05-15T20:48:16Z</cp:lastPrinted>
  <dcterms:created xsi:type="dcterms:W3CDTF">2012-12-11T20:30:33Z</dcterms:created>
  <dcterms:modified xsi:type="dcterms:W3CDTF">2019-10-30T05:44:49Z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