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 s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C41" i="1"/>
  <c r="E20" i="1"/>
  <c r="E21" i="1" s="1"/>
  <c r="E22" i="1" s="1"/>
  <c r="E30" i="1" s="1"/>
  <c r="D20" i="1"/>
  <c r="D21" i="1" s="1"/>
  <c r="D22" i="1" s="1"/>
  <c r="D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<sst xmlns="http://schemas.openxmlformats.org/spreadsheetml/2006/main" count="63" uniqueCount="44">
  <si>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</si>
  <si>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</si>
  <si>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</si>
  <si>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</si>
  <si>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</si>
  <si>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</si>
  <si>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</si>
  <si>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</si>
  <si>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</si>
  <si>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</si>
  <si>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</si>
  <si>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</si>
  <si>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</si>
  <si>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</si>
  <si>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</si>
  <si>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</si>
  <si>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</si>
  <si>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</si>
  <si>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</si>
  <si>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</si>
  <si>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</si>
  <si>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</si>
  <si>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</si>
  <si>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</si>
  <si>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</si>
  <si>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</si>
  <si>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</si>
  <si>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</si>
  <si>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</si>
  <si>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</si>
  <si>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</si>
  <si>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</si>
  <si>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</si>
  <si>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</si>
  <si>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</si>
  <si>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</si>
  <si>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</si>
  <si>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</si>
  <si>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</si>
  <si>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</si>
  <si>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</si>
  <si>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</si>
  <si>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 son razonablemente correctos y responsabilidad del emisor.</t>
  </si>
  <si>
    <t>INSTITUTO DE ECOLOGIA DEL ESTADO 
Balance Presupuestario - LDF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</si>
</sst>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0" fontId="2" fillId="0" borderId="0" xfId="2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4">
    <cellStyle name="Millares 2 8" xfId="3"/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tabSelected="1" workbookViewId="0">
      <selection sqref="A1:E4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6" ht="12.75" customHeight="1" x14ac:dyDescent="0.2">
      <c r="A1" s="28" t="s">
        <v>43</v>
      </c>
      <c r="B1" s="29"/>
      <c r="C1" s="29"/>
      <c r="D1" s="29"/>
      <c r="E1" s="30"/>
    </row>
    <row r="2" spans="1:6" ht="12.75" customHeight="1" x14ac:dyDescent="0.2">
      <c r="A2" s="31"/>
      <c r="B2" s="32"/>
      <c r="C2" s="32"/>
      <c r="D2" s="32"/>
      <c r="E2" s="33"/>
    </row>
    <row r="3" spans="1:6" ht="12.75" customHeight="1" x14ac:dyDescent="0.2">
      <c r="A3" s="31"/>
      <c r="B3" s="32"/>
      <c r="C3" s="32"/>
      <c r="D3" s="32"/>
      <c r="E3" s="33"/>
    </row>
    <row r="4" spans="1:6" ht="12.75" customHeight="1" x14ac:dyDescent="0.2">
      <c r="A4" s="34"/>
      <c r="B4" s="35"/>
      <c r="C4" s="35"/>
      <c r="D4" s="35"/>
      <c r="E4" s="36"/>
    </row>
    <row r="5" spans="1:6" ht="21" x14ac:dyDescent="0.2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4</v>
      </c>
      <c r="C7" s="8">
        <f>SUM(C8:C10)</f>
        <v>0</v>
      </c>
      <c r="D7" s="8">
        <f t="shared" ref="D7:E7" si="0">SUM(D8:D10)</f>
        <v>2837576.24</v>
      </c>
      <c r="E7" s="8">
        <f t="shared" si="0"/>
        <v>2837576.24</v>
      </c>
    </row>
    <row r="8" spans="1:6" x14ac:dyDescent="0.2">
      <c r="A8" s="6"/>
      <c r="B8" s="9" t="s">
        <v>5</v>
      </c>
      <c r="C8" s="10">
        <v>0</v>
      </c>
      <c r="D8" s="10">
        <v>2837576.24</v>
      </c>
      <c r="E8" s="10">
        <v>2837576.24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2.5" x14ac:dyDescent="0.25">
      <c r="A12" s="6"/>
      <c r="B12" s="7" t="s">
        <v>8</v>
      </c>
      <c r="C12" s="8">
        <f>SUM(C13:C14)</f>
        <v>0</v>
      </c>
      <c r="D12" s="8">
        <f t="shared" ref="D12:E12" si="1">SUM(D13:D14)</f>
        <v>2764892</v>
      </c>
      <c r="E12" s="8">
        <f t="shared" si="1"/>
        <v>2764892</v>
      </c>
      <c r="F12" s="24"/>
    </row>
    <row r="13" spans="1:6" x14ac:dyDescent="0.2">
      <c r="A13" s="6"/>
      <c r="B13" s="9" t="s">
        <v>9</v>
      </c>
      <c r="C13" s="10">
        <v>0</v>
      </c>
      <c r="D13" s="10">
        <v>2764892</v>
      </c>
      <c r="E13" s="10">
        <v>2764892</v>
      </c>
      <c r="F13" s="25"/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15" customHeight="1" x14ac:dyDescent="0.2">
      <c r="A15" s="6"/>
      <c r="B15" s="11"/>
      <c r="C15" s="10"/>
      <c r="D15" s="10"/>
      <c r="E15" s="10"/>
    </row>
    <row r="16" spans="1:6" ht="12.5" x14ac:dyDescent="0.25">
      <c r="A16" s="6"/>
      <c r="B16" s="7" t="s">
        <v>11</v>
      </c>
      <c r="C16" s="12"/>
      <c r="D16" s="8">
        <f>SUM(D17:D18)</f>
        <v>769045.8</v>
      </c>
      <c r="E16" s="8">
        <f>SUM(E17:E18)</f>
        <v>769045.8</v>
      </c>
      <c r="F16" s="24"/>
    </row>
    <row r="17" spans="1:5" x14ac:dyDescent="0.2">
      <c r="A17" s="6"/>
      <c r="B17" s="9" t="s">
        <v>12</v>
      </c>
      <c r="C17" s="12"/>
      <c r="D17" s="10">
        <v>769045.8</v>
      </c>
      <c r="E17" s="10">
        <v>769045.8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841730.04000000027</v>
      </c>
      <c r="E20" s="8">
        <f>E7-E12+E16</f>
        <v>841730.04000000027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841730.04000000027</v>
      </c>
      <c r="E21" s="8">
        <f t="shared" si="2"/>
        <v>841730.04000000027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72684.240000000224</v>
      </c>
      <c r="E22" s="8">
        <f>E21-E16</f>
        <v>72684.240000000224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>D22+D26</f>
        <v>72684.240000000224</v>
      </c>
      <c r="E30" s="8">
        <f t="shared" ref="E30" si="4">E22+E26</f>
        <v>72684.240000000224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2837576.24</v>
      </c>
      <c r="E45" s="10">
        <v>2837576.24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2764892</v>
      </c>
      <c r="E50" s="10">
        <v>2764892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+D17</f>
        <v>769045.8</v>
      </c>
      <c r="E52" s="10">
        <f>+D52</f>
        <v>769045.8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>D45+D46-D50+D52</f>
        <v>841730.04000000027</v>
      </c>
      <c r="E54" s="8">
        <f t="shared" ref="E54" si="9">E45+E46-E50+E52</f>
        <v>841730.04000000027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>D54-D46</f>
        <v>841730.04000000027</v>
      </c>
      <c r="E55" s="8">
        <f t="shared" ref="E55" si="10">E54-E46</f>
        <v>841730.04000000027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18"/>
      <c r="B70" s="19"/>
      <c r="C70" s="20"/>
      <c r="D70" s="20"/>
      <c r="E70" s="20"/>
    </row>
    <row r="72" spans="1:5" s="26" customFormat="1" x14ac:dyDescent="0.2">
      <c r="B72" s="26" t="s">
        <v>42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dcterms:created xsi:type="dcterms:W3CDTF">2017-01-11T17:21:42Z</dcterms:created>
  <dcterms:modified xsi:type="dcterms:W3CDTF">2019-08-07T05:08:46Z</dcterms:modified>
</cp:coreProperties>
</file>