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IEG\INFORMACIÓN PRESUPUESTARIA\"/>
    </mc:Choice>
  </mc:AlternateContent>
  <bookViews>
    <workbookView xWindow="0" yWindow="0" windowWidth="24000" windowHeight="97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E10" i="6"/>
  <c r="H10" i="6" s="1"/>
  <c r="E11" i="6"/>
  <c r="H11" i="6" s="1"/>
  <c r="E12" i="6"/>
  <c r="H61" i="6"/>
  <c r="H56" i="6"/>
  <c r="H52" i="6"/>
  <c r="H48" i="6"/>
  <c r="H44" i="6"/>
  <c r="H40" i="6"/>
  <c r="H36" i="6"/>
  <c r="H35" i="6"/>
  <c r="H31" i="6"/>
  <c r="H30" i="6"/>
  <c r="H26" i="6"/>
  <c r="H25" i="6"/>
  <c r="H21" i="6"/>
  <c r="H20" i="6"/>
  <c r="H17" i="6"/>
  <c r="H16" i="6"/>
  <c r="H12" i="6"/>
  <c r="H9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E60" i="6"/>
  <c r="H60" i="6" s="1"/>
  <c r="E59" i="6"/>
  <c r="H59" i="6" s="1"/>
  <c r="E58" i="6"/>
  <c r="H58" i="6" s="1"/>
  <c r="E56" i="6"/>
  <c r="E55" i="6"/>
  <c r="H55" i="6" s="1"/>
  <c r="E54" i="6"/>
  <c r="H54" i="6" s="1"/>
  <c r="E52" i="6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E42" i="6"/>
  <c r="H42" i="6" s="1"/>
  <c r="E41" i="6"/>
  <c r="H41" i="6" s="1"/>
  <c r="E40" i="6"/>
  <c r="E39" i="6"/>
  <c r="H39" i="6" s="1"/>
  <c r="E38" i="6"/>
  <c r="H38" i="6" s="1"/>
  <c r="E37" i="6"/>
  <c r="H37" i="6" s="1"/>
  <c r="E36" i="6"/>
  <c r="E35" i="6"/>
  <c r="E34" i="6"/>
  <c r="H34" i="6" s="1"/>
  <c r="E32" i="6"/>
  <c r="H32" i="6" s="1"/>
  <c r="E31" i="6"/>
  <c r="E30" i="6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E53" i="6" s="1"/>
  <c r="H53" i="6" s="1"/>
  <c r="C43" i="6"/>
  <c r="E43" i="6" s="1"/>
  <c r="H43" i="6" s="1"/>
  <c r="C33" i="6"/>
  <c r="C23" i="6"/>
  <c r="C13" i="6"/>
  <c r="E13" i="6" s="1"/>
  <c r="H13" i="6" s="1"/>
  <c r="C5" i="6"/>
  <c r="E5" i="6" s="1"/>
  <c r="H5" i="6" s="1"/>
  <c r="F77" i="6" l="1"/>
  <c r="E57" i="6"/>
  <c r="H57" i="6" s="1"/>
  <c r="G77" i="6"/>
  <c r="E33" i="6"/>
  <c r="H33" i="6" s="1"/>
  <c r="D77" i="6"/>
  <c r="C77" i="6"/>
  <c r="E23" i="6"/>
  <c r="E77" i="6" l="1"/>
  <c r="H23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<sst xmlns="http://schemas.openxmlformats.org/spreadsheetml/2006/main" count="85" uniqueCount="85">
  <si>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</si>
  <si>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</si>
  <si>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</si>
  <si>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</si>
  <si>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</si>
  <si>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</si>
  <si>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</si>
  <si>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</si>
  <si>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</si>
  <si>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</si>
  <si>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</si>
  <si>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</si>
  <si>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</si>
  <si>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</si>
  <si>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</si>
  <si>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</si>
  <si>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</si>
  <si>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</si>
  <si>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</si>
  <si>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</si>
  <si>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</si>
  <si>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</si>
  <si>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</si>
  <si>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</si>
  <si>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</si>
  <si>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</si>
  <si>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</si>
  <si>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</si>
  <si>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</si>
  <si>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</si>
  <si>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</si>
  <si>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</si>
  <si>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</si>
  <si>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</si>
  <si>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</si>
  <si>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</si>
  <si>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</si>
  <si>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</si>
  <si>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</si>
  <si>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</si>
  <si>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</si>
  <si>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</si>
  <si>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</si>
  <si>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</si>
  <si>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</si>
  <si>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</si>
  <si>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</si>
  <si>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</si>
  <si>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</si>
  <si>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</si>
  <si>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</si>
  <si>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</si>
  <si>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</si>
  <si>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</si>
  <si>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</si>
  <si>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</si>
  <si>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</si>
  <si>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</si>
  <si>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</si>
  <si>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</si>
  <si>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</si>
  <si>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</si>
  <si>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</si>
  <si>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</si>
  <si>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</si>
  <si>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</si>
  <si>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</si>
  <si>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</si>
  <si>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</si>
  <si>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</si>
  <si>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</si>
  <si>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</si>
  <si>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</si>
  <si>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</si>
  <si>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</si>
  <si>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</si>
  <si>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</si>
  <si>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</si>
  <si>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</si>
  <si>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</si>
  <si>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</si>
  <si>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</si>
  <si>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</si>
  <si>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</si>
  <si>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INSTITUTO DE ECOLOGIA DEL ESTADO 
Estado Analítico del Ejercicio del Presupuesto de Egresos
Clasificación por Objeto del Gasto (Capítulo y Concepto)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</si>
</sst>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50">
    <cellStyle name="=C:\WINNT\SYSTEM32\COMMAND.COM" xfId="24"/>
    <cellStyle name="Euro" xfId="1"/>
    <cellStyle name="Millares 2" xfId="2"/>
    <cellStyle name="Millares 2 2" xfId="3"/>
    <cellStyle name="Millares 2 2 2" xfId="35"/>
    <cellStyle name="Millares 2 2 3" xfId="26"/>
    <cellStyle name="Millares 2 2 4" xfId="43"/>
    <cellStyle name="Millares 2 2 5" xfId="17"/>
    <cellStyle name="Millares 2 3" xfId="4"/>
    <cellStyle name="Millares 2 3 2" xfId="36"/>
    <cellStyle name="Millares 2 3 3" xfId="27"/>
    <cellStyle name="Millares 2 3 4" xfId="44"/>
    <cellStyle name="Millares 2 3 5" xfId="18"/>
    <cellStyle name="Millares 2 4" xfId="34"/>
    <cellStyle name="Millares 2 5" xfId="25"/>
    <cellStyle name="Millares 2 6" xfId="42"/>
    <cellStyle name="Millares 2 7" xfId="16"/>
    <cellStyle name="Millares 3" xfId="5"/>
    <cellStyle name="Millares 3 2" xfId="37"/>
    <cellStyle name="Millares 3 3" xfId="28"/>
    <cellStyle name="Millares 3 4" xfId="45"/>
    <cellStyle name="Millares 3 5" xfId="19"/>
    <cellStyle name="Moneda 2" xfId="6"/>
    <cellStyle name="Moneda 2 2" xfId="38"/>
    <cellStyle name="Moneda 2 3" xfId="29"/>
    <cellStyle name="Moneda 2 4" xfId="46"/>
    <cellStyle name="Moneda 2 5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47"/>
    <cellStyle name="Normal 2 6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1"/>
    <cellStyle name="Normal 6 2 3" xfId="32"/>
    <cellStyle name="Normal 6 2 4" xfId="49"/>
    <cellStyle name="Normal 6 2 5" xfId="23"/>
    <cellStyle name="Normal 6 3" xfId="40"/>
    <cellStyle name="Normal 6 4" xfId="31"/>
    <cellStyle name="Normal 6 5" xfId="48"/>
    <cellStyle name="Normal 6 6" xfId="22"/>
    <cellStyle name="Porcentual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topLeftCell="A59" workbookViewId="0">
      <selection activeCell="A81" sqref="A81:XFD89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16" t="s">
        <v>84</v>
      </c>
      <c r="B1" s="17"/>
      <c r="C1" s="17"/>
      <c r="D1" s="17"/>
      <c r="E1" s="17"/>
      <c r="F1" s="17"/>
      <c r="G1" s="17"/>
      <c r="H1" s="18"/>
    </row>
    <row r="2" spans="1:8" ht="10.5" x14ac:dyDescent="0.2">
      <c r="A2" s="21" t="s">
        <v>9</v>
      </c>
      <c r="B2" s="22"/>
      <c r="C2" s="16" t="s">
        <v>15</v>
      </c>
      <c r="D2" s="17"/>
      <c r="E2" s="17"/>
      <c r="F2" s="17"/>
      <c r="G2" s="18"/>
      <c r="H2" s="19" t="s">
        <v>14</v>
      </c>
    </row>
    <row r="3" spans="1:8" ht="25" customHeight="1" x14ac:dyDescent="0.2">
      <c r="A3" s="23"/>
      <c r="B3" s="24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0"/>
    </row>
    <row r="4" spans="1:8" ht="10.5" x14ac:dyDescent="0.2">
      <c r="A4" s="25"/>
      <c r="B4" s="26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ht="10.5" x14ac:dyDescent="0.25">
      <c r="A5" s="13" t="s">
        <v>16</v>
      </c>
      <c r="B5" s="2"/>
      <c r="C5" s="9">
        <f>SUM(C6:C12)</f>
        <v>0</v>
      </c>
      <c r="D5" s="9">
        <f>SUM(D6:D12)</f>
        <v>0</v>
      </c>
      <c r="E5" s="9">
        <f>C5+D5</f>
        <v>0</v>
      </c>
      <c r="F5" s="9">
        <f>SUM(F6:F12)</f>
        <v>0</v>
      </c>
      <c r="G5" s="9">
        <f>SUM(G6:G12)</f>
        <v>0</v>
      </c>
      <c r="H5" s="9">
        <f>E5-F5</f>
        <v>0</v>
      </c>
    </row>
    <row r="6" spans="1:8" x14ac:dyDescent="0.2">
      <c r="A6" s="14">
        <v>1100</v>
      </c>
      <c r="B6" s="6" t="s">
        <v>25</v>
      </c>
      <c r="C6" s="10">
        <v>0</v>
      </c>
      <c r="D6" s="10">
        <v>0</v>
      </c>
      <c r="E6" s="10">
        <f t="shared" ref="E6:E69" si="0">C6+D6</f>
        <v>0</v>
      </c>
      <c r="F6" s="10">
        <v>0</v>
      </c>
      <c r="G6" s="10">
        <v>0</v>
      </c>
      <c r="H6" s="10">
        <f t="shared" ref="H6:H69" si="1">E6-F6</f>
        <v>0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0</v>
      </c>
      <c r="D8" s="10">
        <v>0</v>
      </c>
      <c r="E8" s="10">
        <f t="shared" si="0"/>
        <v>0</v>
      </c>
      <c r="F8" s="10">
        <v>0</v>
      </c>
      <c r="G8" s="10">
        <v>0</v>
      </c>
      <c r="H8" s="10">
        <f t="shared" si="1"/>
        <v>0</v>
      </c>
    </row>
    <row r="9" spans="1:8" x14ac:dyDescent="0.2">
      <c r="A9" s="14">
        <v>1400</v>
      </c>
      <c r="B9" s="6" t="s">
        <v>1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14">
        <v>1500</v>
      </c>
      <c r="B10" s="6" t="s">
        <v>28</v>
      </c>
      <c r="C10" s="10">
        <v>0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0">
        <f t="shared" si="1"/>
        <v>0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ht="10.5" x14ac:dyDescent="0.25">
      <c r="A13" s="13" t="s">
        <v>17</v>
      </c>
      <c r="B13" s="2"/>
      <c r="C13" s="10">
        <f>SUM(C14:C22)</f>
        <v>0</v>
      </c>
      <c r="D13" s="10">
        <f>SUM(D14:D22)</f>
        <v>0</v>
      </c>
      <c r="E13" s="10">
        <f t="shared" si="0"/>
        <v>0</v>
      </c>
      <c r="F13" s="10">
        <f>SUM(F14:F22)</f>
        <v>0</v>
      </c>
      <c r="G13" s="10">
        <f>SUM(G14:G22)</f>
        <v>0</v>
      </c>
      <c r="H13" s="10">
        <f t="shared" si="1"/>
        <v>0</v>
      </c>
    </row>
    <row r="14" spans="1:8" x14ac:dyDescent="0.2">
      <c r="A14" s="14">
        <v>2100</v>
      </c>
      <c r="B14" s="6" t="s">
        <v>30</v>
      </c>
      <c r="C14" s="10">
        <v>0</v>
      </c>
      <c r="D14" s="10">
        <v>0</v>
      </c>
      <c r="E14" s="10">
        <f t="shared" si="0"/>
        <v>0</v>
      </c>
      <c r="F14" s="10">
        <v>0</v>
      </c>
      <c r="G14" s="10">
        <v>0</v>
      </c>
      <c r="H14" s="10">
        <f t="shared" si="1"/>
        <v>0</v>
      </c>
    </row>
    <row r="15" spans="1:8" x14ac:dyDescent="0.2">
      <c r="A15" s="14">
        <v>2200</v>
      </c>
      <c r="B15" s="6" t="s">
        <v>31</v>
      </c>
      <c r="C15" s="10">
        <v>0</v>
      </c>
      <c r="D15" s="10">
        <v>0</v>
      </c>
      <c r="E15" s="10">
        <f t="shared" si="0"/>
        <v>0</v>
      </c>
      <c r="F15" s="10">
        <v>0</v>
      </c>
      <c r="G15" s="10">
        <v>0</v>
      </c>
      <c r="H15" s="10">
        <f t="shared" si="1"/>
        <v>0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0</v>
      </c>
      <c r="D17" s="10">
        <v>0</v>
      </c>
      <c r="E17" s="10">
        <f t="shared" si="0"/>
        <v>0</v>
      </c>
      <c r="F17" s="10">
        <v>0</v>
      </c>
      <c r="G17" s="10">
        <v>0</v>
      </c>
      <c r="H17" s="10">
        <f t="shared" si="1"/>
        <v>0</v>
      </c>
    </row>
    <row r="18" spans="1:8" x14ac:dyDescent="0.2">
      <c r="A18" s="14">
        <v>2500</v>
      </c>
      <c r="B18" s="6" t="s">
        <v>34</v>
      </c>
      <c r="C18" s="10">
        <v>0</v>
      </c>
      <c r="D18" s="10">
        <v>0</v>
      </c>
      <c r="E18" s="10">
        <f t="shared" si="0"/>
        <v>0</v>
      </c>
      <c r="F18" s="10">
        <v>0</v>
      </c>
      <c r="G18" s="10">
        <v>0</v>
      </c>
      <c r="H18" s="10">
        <f t="shared" si="1"/>
        <v>0</v>
      </c>
    </row>
    <row r="19" spans="1:8" x14ac:dyDescent="0.2">
      <c r="A19" s="14">
        <v>2600</v>
      </c>
      <c r="B19" s="6" t="s">
        <v>35</v>
      </c>
      <c r="C19" s="10">
        <v>0</v>
      </c>
      <c r="D19" s="10">
        <v>0</v>
      </c>
      <c r="E19" s="10">
        <f t="shared" si="0"/>
        <v>0</v>
      </c>
      <c r="F19" s="10">
        <v>0</v>
      </c>
      <c r="G19" s="10">
        <v>0</v>
      </c>
      <c r="H19" s="10">
        <f t="shared" si="1"/>
        <v>0</v>
      </c>
    </row>
    <row r="20" spans="1:8" x14ac:dyDescent="0.2">
      <c r="A20" s="14">
        <v>2700</v>
      </c>
      <c r="B20" s="6" t="s">
        <v>36</v>
      </c>
      <c r="C20" s="10">
        <v>0</v>
      </c>
      <c r="D20" s="10">
        <v>0</v>
      </c>
      <c r="E20" s="10">
        <f t="shared" si="0"/>
        <v>0</v>
      </c>
      <c r="F20" s="10">
        <v>0</v>
      </c>
      <c r="G20" s="10">
        <v>0</v>
      </c>
      <c r="H20" s="10">
        <f t="shared" si="1"/>
        <v>0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0</v>
      </c>
      <c r="D22" s="10">
        <v>0</v>
      </c>
      <c r="E22" s="10">
        <f t="shared" si="0"/>
        <v>0</v>
      </c>
      <c r="F22" s="10">
        <v>0</v>
      </c>
      <c r="G22" s="10">
        <v>0</v>
      </c>
      <c r="H22" s="10">
        <f t="shared" si="1"/>
        <v>0</v>
      </c>
    </row>
    <row r="23" spans="1:8" ht="10.5" x14ac:dyDescent="0.25">
      <c r="A23" s="13" t="s">
        <v>18</v>
      </c>
      <c r="B23" s="2"/>
      <c r="C23" s="10">
        <f>SUM(C24:C32)</f>
        <v>0</v>
      </c>
      <c r="D23" s="10">
        <f>SUM(D24:D32)</f>
        <v>138244.6</v>
      </c>
      <c r="E23" s="10">
        <f t="shared" si="0"/>
        <v>138244.6</v>
      </c>
      <c r="F23" s="10">
        <f>SUM(F24:F32)</f>
        <v>138244.6</v>
      </c>
      <c r="G23" s="10">
        <f>SUM(G24:G32)</f>
        <v>138244.6</v>
      </c>
      <c r="H23" s="10">
        <f t="shared" si="1"/>
        <v>0</v>
      </c>
    </row>
    <row r="24" spans="1:8" x14ac:dyDescent="0.2">
      <c r="A24" s="14">
        <v>3100</v>
      </c>
      <c r="B24" s="6" t="s">
        <v>39</v>
      </c>
      <c r="C24" s="10">
        <v>0</v>
      </c>
      <c r="D24" s="10">
        <v>0</v>
      </c>
      <c r="E24" s="10">
        <f t="shared" si="0"/>
        <v>0</v>
      </c>
      <c r="F24" s="10">
        <v>0</v>
      </c>
      <c r="G24" s="10">
        <v>0</v>
      </c>
      <c r="H24" s="10">
        <f t="shared" si="1"/>
        <v>0</v>
      </c>
    </row>
    <row r="25" spans="1:8" x14ac:dyDescent="0.2">
      <c r="A25" s="14">
        <v>3200</v>
      </c>
      <c r="B25" s="6" t="s">
        <v>40</v>
      </c>
      <c r="C25" s="10">
        <v>0</v>
      </c>
      <c r="D25" s="10">
        <v>0</v>
      </c>
      <c r="E25" s="10">
        <f t="shared" si="0"/>
        <v>0</v>
      </c>
      <c r="F25" s="10">
        <v>0</v>
      </c>
      <c r="G25" s="10">
        <v>0</v>
      </c>
      <c r="H25" s="10">
        <f t="shared" si="1"/>
        <v>0</v>
      </c>
    </row>
    <row r="26" spans="1:8" x14ac:dyDescent="0.2">
      <c r="A26" s="14">
        <v>3300</v>
      </c>
      <c r="B26" s="6" t="s">
        <v>41</v>
      </c>
      <c r="C26" s="10">
        <v>0</v>
      </c>
      <c r="D26" s="10">
        <v>0</v>
      </c>
      <c r="E26" s="10">
        <f t="shared" si="0"/>
        <v>0</v>
      </c>
      <c r="F26" s="10">
        <v>0</v>
      </c>
      <c r="G26" s="10">
        <v>0</v>
      </c>
      <c r="H26" s="10">
        <f t="shared" si="1"/>
        <v>0</v>
      </c>
    </row>
    <row r="27" spans="1:8" x14ac:dyDescent="0.2">
      <c r="A27" s="14">
        <v>3400</v>
      </c>
      <c r="B27" s="6" t="s">
        <v>42</v>
      </c>
      <c r="C27" s="10">
        <v>0</v>
      </c>
      <c r="D27" s="10">
        <v>138244.6</v>
      </c>
      <c r="E27" s="10">
        <f t="shared" si="0"/>
        <v>138244.6</v>
      </c>
      <c r="F27" s="10">
        <v>138244.6</v>
      </c>
      <c r="G27" s="10">
        <v>138244.6</v>
      </c>
      <c r="H27" s="10">
        <f t="shared" si="1"/>
        <v>0</v>
      </c>
    </row>
    <row r="28" spans="1:8" x14ac:dyDescent="0.2">
      <c r="A28" s="14">
        <v>3500</v>
      </c>
      <c r="B28" s="6" t="s">
        <v>43</v>
      </c>
      <c r="C28" s="10">
        <v>0</v>
      </c>
      <c r="D28" s="10">
        <v>0</v>
      </c>
      <c r="E28" s="10">
        <f t="shared" si="0"/>
        <v>0</v>
      </c>
      <c r="F28" s="10">
        <v>0</v>
      </c>
      <c r="G28" s="10">
        <v>0</v>
      </c>
      <c r="H28" s="10">
        <f t="shared" si="1"/>
        <v>0</v>
      </c>
    </row>
    <row r="29" spans="1:8" x14ac:dyDescent="0.2">
      <c r="A29" s="14">
        <v>3600</v>
      </c>
      <c r="B29" s="6" t="s">
        <v>44</v>
      </c>
      <c r="C29" s="10">
        <v>0</v>
      </c>
      <c r="D29" s="10">
        <v>0</v>
      </c>
      <c r="E29" s="10">
        <f t="shared" si="0"/>
        <v>0</v>
      </c>
      <c r="F29" s="10">
        <v>0</v>
      </c>
      <c r="G29" s="10">
        <v>0</v>
      </c>
      <c r="H29" s="10">
        <f t="shared" si="1"/>
        <v>0</v>
      </c>
    </row>
    <row r="30" spans="1:8" x14ac:dyDescent="0.2">
      <c r="A30" s="14">
        <v>3700</v>
      </c>
      <c r="B30" s="6" t="s">
        <v>45</v>
      </c>
      <c r="C30" s="10">
        <v>0</v>
      </c>
      <c r="D30" s="10">
        <v>0</v>
      </c>
      <c r="E30" s="10">
        <f t="shared" si="0"/>
        <v>0</v>
      </c>
      <c r="F30" s="10">
        <v>0</v>
      </c>
      <c r="G30" s="10">
        <v>0</v>
      </c>
      <c r="H30" s="10">
        <f t="shared" si="1"/>
        <v>0</v>
      </c>
    </row>
    <row r="31" spans="1:8" x14ac:dyDescent="0.2">
      <c r="A31" s="14">
        <v>3800</v>
      </c>
      <c r="B31" s="6" t="s">
        <v>46</v>
      </c>
      <c r="C31" s="10">
        <v>0</v>
      </c>
      <c r="D31" s="10">
        <v>0</v>
      </c>
      <c r="E31" s="10">
        <f t="shared" si="0"/>
        <v>0</v>
      </c>
      <c r="F31" s="10">
        <v>0</v>
      </c>
      <c r="G31" s="10">
        <v>0</v>
      </c>
      <c r="H31" s="10">
        <f t="shared" si="1"/>
        <v>0</v>
      </c>
    </row>
    <row r="32" spans="1:8" x14ac:dyDescent="0.2">
      <c r="A32" s="14">
        <v>3900</v>
      </c>
      <c r="B32" s="6" t="s">
        <v>0</v>
      </c>
      <c r="C32" s="10">
        <v>0</v>
      </c>
      <c r="D32" s="10">
        <v>0</v>
      </c>
      <c r="E32" s="10">
        <f t="shared" si="0"/>
        <v>0</v>
      </c>
      <c r="F32" s="10">
        <v>0</v>
      </c>
      <c r="G32" s="10">
        <v>0</v>
      </c>
      <c r="H32" s="10">
        <f t="shared" si="1"/>
        <v>0</v>
      </c>
    </row>
    <row r="33" spans="1:8" ht="10.5" x14ac:dyDescent="0.25">
      <c r="A33" s="13" t="s">
        <v>19</v>
      </c>
      <c r="B33" s="2"/>
      <c r="C33" s="10">
        <f>SUM(C34:C42)</f>
        <v>0</v>
      </c>
      <c r="D33" s="10">
        <f>SUM(D34:D42)</f>
        <v>2626647.4</v>
      </c>
      <c r="E33" s="10">
        <f t="shared" si="0"/>
        <v>2626647.4</v>
      </c>
      <c r="F33" s="10">
        <f>SUM(F34:F42)</f>
        <v>2626647.4</v>
      </c>
      <c r="G33" s="10">
        <f>SUM(G34:G42)</f>
        <v>2626647.4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2626647.4</v>
      </c>
      <c r="E39" s="10">
        <f t="shared" si="0"/>
        <v>2626647.4</v>
      </c>
      <c r="F39" s="10">
        <v>2626647.4</v>
      </c>
      <c r="G39" s="10">
        <v>2626647.4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ht="10.5" x14ac:dyDescent="0.25">
      <c r="A43" s="13" t="s">
        <v>20</v>
      </c>
      <c r="B43" s="2"/>
      <c r="C43" s="10">
        <f>SUM(C44:C52)</f>
        <v>0</v>
      </c>
      <c r="D43" s="10">
        <f>SUM(D44:D52)</f>
        <v>0</v>
      </c>
      <c r="E43" s="10">
        <f t="shared" si="0"/>
        <v>0</v>
      </c>
      <c r="F43" s="10">
        <f>SUM(F44:F52)</f>
        <v>0</v>
      </c>
      <c r="G43" s="10">
        <f>SUM(G44:G52)</f>
        <v>0</v>
      </c>
      <c r="H43" s="10">
        <f t="shared" si="1"/>
        <v>0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0</v>
      </c>
      <c r="E44" s="10">
        <f t="shared" si="0"/>
        <v>0</v>
      </c>
      <c r="F44" s="10">
        <v>0</v>
      </c>
      <c r="G44" s="10">
        <v>0</v>
      </c>
      <c r="H44" s="10">
        <f t="shared" si="1"/>
        <v>0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ht="10.5" x14ac:dyDescent="0.25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ht="10.5" x14ac:dyDescent="0.25">
      <c r="A57" s="13" t="s">
        <v>22</v>
      </c>
      <c r="B57" s="2"/>
      <c r="C57" s="10">
        <f>SUM(C58:C64)</f>
        <v>0</v>
      </c>
      <c r="D57" s="10">
        <f>SUM(D58:D64)</f>
        <v>72681.98</v>
      </c>
      <c r="E57" s="10">
        <f t="shared" si="0"/>
        <v>72681.98</v>
      </c>
      <c r="F57" s="10">
        <f>SUM(F58:F64)</f>
        <v>0</v>
      </c>
      <c r="G57" s="10">
        <f>SUM(G58:G64)</f>
        <v>0</v>
      </c>
      <c r="H57" s="10">
        <f t="shared" si="1"/>
        <v>72681.98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72681.98</v>
      </c>
      <c r="E64" s="10">
        <f t="shared" si="0"/>
        <v>72681.98</v>
      </c>
      <c r="F64" s="10">
        <v>0</v>
      </c>
      <c r="G64" s="10">
        <v>0</v>
      </c>
      <c r="H64" s="10">
        <f t="shared" si="1"/>
        <v>72681.98</v>
      </c>
    </row>
    <row r="65" spans="1:8" ht="10.5" x14ac:dyDescent="0.25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ht="10.5" x14ac:dyDescent="0.25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ht="10.5" x14ac:dyDescent="0.25">
      <c r="A77" s="3"/>
      <c r="B77" s="8" t="s">
        <v>8</v>
      </c>
      <c r="C77" s="12">
        <f t="shared" ref="C77:H77" si="4">SUM(C5+C13+C23+C33+C43+C53+C57+C65+C69)</f>
        <v>0</v>
      </c>
      <c r="D77" s="12">
        <f t="shared" si="4"/>
        <v>2837573.98</v>
      </c>
      <c r="E77" s="12">
        <f t="shared" si="4"/>
        <v>2837573.98</v>
      </c>
      <c r="F77" s="12">
        <f t="shared" si="4"/>
        <v>2764892</v>
      </c>
      <c r="G77" s="12">
        <f t="shared" si="4"/>
        <v>2764892</v>
      </c>
      <c r="H77" s="12">
        <f t="shared" si="4"/>
        <v>72681.98</v>
      </c>
    </row>
    <row r="79" spans="1:8" x14ac:dyDescent="0.2">
      <c r="A79" s="1" t="s">
        <v>83</v>
      </c>
    </row>
    <row r="80" spans="1:8" s="15" customFormat="1" x14ac:dyDescent="0.2"/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ignoredErrors>
    <ignoredError sqref="C6:D77 C5:D5 F6:H77 F5:H5" unlockedFormula="1"/>
    <ignoredError sqref="E5 E6:E77" formula="1" unlockedFormula="1"/>
    <ignoredError sqref="E7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2018-07-14T22:21:14Z</cp:lastPrinted>
  <dcterms:created xsi:type="dcterms:W3CDTF">2014-02-10T03:37:14Z</dcterms:created>
  <dcterms:modified xsi:type="dcterms:W3CDTF">2019-04-24T05:34:42Z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