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amezg\Desktop\IEG\ESTADOS FINANCIEROS\2019\MARZO 2019\FORMATOS SIRET\"/>
    </mc:Choice>
  </mc:AlternateContent>
  <bookViews>
    <workbookView xWindow="0" yWindow="0" windowWidth="23040" windowHeight="9530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F7" i="1"/>
  <c r="F6" i="1"/>
  <c r="F5" i="1"/>
  <c r="B4" i="1"/>
  <c r="B20" i="1" s="1"/>
  <c r="C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<sst xmlns="http://schemas.openxmlformats.org/spreadsheetml/2006/main" count="36" uniqueCount="26">
  <si>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</si>
  <si>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</si>
  <si>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</si>
  <si>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</si>
  <si>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</si>
  <si>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</si>
  <si>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</si>
  <si>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</si>
  <si>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</si>
  <si>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</si>
  <si>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</si>
  <si>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</si>
  <si>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</si>
  <si>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</si>
  <si>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</si>
  <si>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</si>
  <si>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</si>
  <si>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</si>
  <si>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</si>
  <si>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</si>
  <si>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</si>
  <si>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</si>
  <si>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</si>
  <si>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</si>
  <si>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Bajo protesta de decir verdad declaramos que los Estados Financieros y sus Notas son razonablemente correctos y responsabilidad del emisor.</t>
  </si>
  <si>
    <t>INSTITUTO DE ECOLOGIA DEL ESTADO 
Estado de Variación en la Hacienda Pública
Del 01 de Enero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</si>
</sst>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_-* #,##0.00\ _€_-;\-* #,##0.00\ _€_-;_-* &quot;-&quot;??\ _€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4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8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>
      <alignment vertical="top"/>
    </xf>
    <xf numFmtId="4" fontId="4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166" fontId="3" fillId="2" borderId="1" xfId="3" applyNumberFormat="1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3" fillId="0" borderId="5" xfId="9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vertical="top" wrapText="1"/>
    </xf>
    <xf numFmtId="0" fontId="4" fillId="0" borderId="6" xfId="9" applyFont="1" applyFill="1" applyBorder="1" applyAlignment="1">
      <alignment horizontal="left" vertical="top" wrapText="1" indent="1"/>
    </xf>
    <xf numFmtId="0" fontId="3" fillId="0" borderId="6" xfId="9" applyFont="1" applyFill="1" applyBorder="1" applyAlignment="1">
      <alignment horizontal="left" vertical="top" wrapText="1"/>
    </xf>
    <xf numFmtId="0" fontId="3" fillId="0" borderId="7" xfId="9" applyFont="1" applyFill="1" applyBorder="1" applyAlignment="1">
      <alignment vertical="center" wrapText="1"/>
    </xf>
    <xf numFmtId="166" fontId="3" fillId="0" borderId="8" xfId="3" applyNumberFormat="1" applyFont="1" applyFill="1" applyBorder="1" applyAlignment="1">
      <alignment horizontal="center" vertical="center" wrapText="1"/>
    </xf>
    <xf numFmtId="4" fontId="3" fillId="0" borderId="9" xfId="9" applyNumberFormat="1" applyFont="1" applyFill="1" applyBorder="1" applyProtection="1">
      <protection locked="0"/>
    </xf>
    <xf numFmtId="4" fontId="4" fillId="0" borderId="9" xfId="9" applyNumberFormat="1" applyFont="1" applyFill="1" applyBorder="1" applyProtection="1">
      <protection locked="0"/>
    </xf>
    <xf numFmtId="4" fontId="4" fillId="0" borderId="9" xfId="9" applyNumberFormat="1" applyFont="1" applyFill="1" applyBorder="1" applyAlignment="1" applyProtection="1">
      <alignment vertical="top"/>
      <protection locked="0"/>
    </xf>
    <xf numFmtId="4" fontId="3" fillId="0" borderId="10" xfId="9" applyNumberFormat="1" applyFont="1" applyFill="1" applyBorder="1" applyAlignment="1" applyProtection="1">
      <alignment vertical="center"/>
      <protection locked="0"/>
    </xf>
    <xf numFmtId="4" fontId="4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Protection="1">
      <protection locked="0"/>
    </xf>
    <xf numFmtId="4" fontId="4" fillId="3" borderId="9" xfId="9" applyNumberFormat="1" applyFont="1" applyFill="1" applyBorder="1" applyAlignment="1" applyProtection="1">
      <alignment vertical="top"/>
      <protection locked="0"/>
    </xf>
    <xf numFmtId="0" fontId="0" fillId="0" borderId="0" xfId="0"/>
    <xf numFmtId="0" fontId="7" fillId="0" borderId="0" xfId="9" applyFont="1" applyFill="1" applyBorder="1" applyAlignment="1" applyProtection="1">
      <alignment horizontal="right" vertical="top" wrapText="1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4" xfId="9" applyFont="1" applyFill="1" applyBorder="1" applyAlignment="1" applyProtection="1">
      <alignment horizontal="center" vertical="center" wrapText="1"/>
      <protection locked="0"/>
    </xf>
    <xf numFmtId="0" fontId="4" fillId="0" borderId="0" xfId="9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horizontal="center" vertical="top" wrapText="1"/>
    </xf>
  </cellXfs>
  <cellStyles count="54">
    <cellStyle name="=C:\WINNT\SYSTEM32\COMMAND.COM" xfId="1"/>
    <cellStyle name="Euro" xfId="2"/>
    <cellStyle name="Millares 2" xfId="3"/>
    <cellStyle name="Millares 2 2" xfId="4"/>
    <cellStyle name="Millares 2 2 2" xfId="45"/>
    <cellStyle name="Millares 2 2 3" xfId="36"/>
    <cellStyle name="Millares 2 2 4" xfId="27"/>
    <cellStyle name="Millares 2 2 5" xfId="18"/>
    <cellStyle name="Millares 2 3" xfId="5"/>
    <cellStyle name="Millares 2 3 2" xfId="46"/>
    <cellStyle name="Millares 2 3 3" xfId="37"/>
    <cellStyle name="Millares 2 3 4" xfId="28"/>
    <cellStyle name="Millares 2 3 5" xfId="19"/>
    <cellStyle name="Millares 2 4" xfId="44"/>
    <cellStyle name="Millares 2 5" xfId="35"/>
    <cellStyle name="Millares 2 6" xfId="26"/>
    <cellStyle name="Millares 2 7" xfId="17"/>
    <cellStyle name="Millares 3" xfId="6"/>
    <cellStyle name="Millares 3 2" xfId="47"/>
    <cellStyle name="Millares 3 3" xfId="38"/>
    <cellStyle name="Millares 3 4" xfId="29"/>
    <cellStyle name="Millares 3 5" xfId="20"/>
    <cellStyle name="Millares 4" xfId="53"/>
    <cellStyle name="Moneda 2" xfId="7"/>
    <cellStyle name="Moneda 2 2" xfId="48"/>
    <cellStyle name="Moneda 2 3" xfId="39"/>
    <cellStyle name="Moneda 2 4" xfId="30"/>
    <cellStyle name="Moneda 2 5" xfId="21"/>
    <cellStyle name="Normal" xfId="0" builtinId="0"/>
    <cellStyle name="Normal 2" xfId="8"/>
    <cellStyle name="Normal 2 2" xfId="9"/>
    <cellStyle name="Normal 2 3" xfId="49"/>
    <cellStyle name="Normal 2 4" xfId="40"/>
    <cellStyle name="Normal 2 5" xfId="31"/>
    <cellStyle name="Normal 2 6" xfId="22"/>
    <cellStyle name="Normal 3" xfId="10"/>
    <cellStyle name="Normal 3 2" xfId="50"/>
    <cellStyle name="Normal 3 3" xfId="41"/>
    <cellStyle name="Normal 3 4" xfId="32"/>
    <cellStyle name="Normal 3 5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52"/>
    <cellStyle name="Normal 6 2 3" xfId="43"/>
    <cellStyle name="Normal 6 2 4" xfId="34"/>
    <cellStyle name="Normal 6 2 5" xfId="25"/>
    <cellStyle name="Normal 6 3" xfId="51"/>
    <cellStyle name="Normal 6 4" xfId="42"/>
    <cellStyle name="Normal 6 5" xfId="33"/>
    <cellStyle name="Normal 6 6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GridLines="0" tabSelected="1" topLeftCell="A23" zoomScale="110" zoomScaleNormal="110" workbookViewId="0">
      <selection activeCell="A36" sqref="A36"/>
    </sheetView>
  </sheetViews>
  <sheetFormatPr baseColWidth="10" defaultColWidth="12" defaultRowHeight="10" x14ac:dyDescent="0.2"/>
  <cols>
    <col min="1" max="1" width="57.88671875" style="5" customWidth="1"/>
    <col min="2" max="2" width="23.8867187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56.25" customHeight="1" x14ac:dyDescent="0.2">
      <c r="A1" s="24" t="s">
        <v>25</v>
      </c>
      <c r="B1" s="25"/>
      <c r="C1" s="25"/>
      <c r="D1" s="25"/>
      <c r="E1" s="25"/>
      <c r="F1" s="26"/>
    </row>
    <row r="2" spans="1:6" s="5" customFormat="1" ht="50.15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ht="10.5" x14ac:dyDescent="0.25">
      <c r="A4" s="9" t="s">
        <v>17</v>
      </c>
      <c r="B4" s="14">
        <f>+B5+B6+B7</f>
        <v>53945529.18</v>
      </c>
      <c r="C4" s="18"/>
      <c r="D4" s="18"/>
      <c r="E4" s="18"/>
      <c r="F4" s="14">
        <f>+B4</f>
        <v>53945529.18</v>
      </c>
    </row>
    <row r="5" spans="1:6" x14ac:dyDescent="0.2">
      <c r="A5" s="10" t="s">
        <v>0</v>
      </c>
      <c r="B5" s="15">
        <v>53838241.810000002</v>
      </c>
      <c r="C5" s="18"/>
      <c r="D5" s="18"/>
      <c r="E5" s="18"/>
      <c r="F5" s="15">
        <f>+B5</f>
        <v>53838241.810000002</v>
      </c>
    </row>
    <row r="6" spans="1:6" x14ac:dyDescent="0.2">
      <c r="A6" s="10" t="s">
        <v>4</v>
      </c>
      <c r="B6" s="15">
        <v>107287.37</v>
      </c>
      <c r="C6" s="18"/>
      <c r="D6" s="18"/>
      <c r="E6" s="18"/>
      <c r="F6" s="15">
        <f>+B6</f>
        <v>107287.37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ht="10.5" x14ac:dyDescent="0.25">
      <c r="A9" s="9" t="s">
        <v>18</v>
      </c>
      <c r="B9" s="18"/>
      <c r="C9" s="14">
        <f>+C11+C12+C13+C14</f>
        <v>-22856493.93</v>
      </c>
      <c r="D9" s="14">
        <f>+D10</f>
        <v>2815929.14</v>
      </c>
      <c r="E9" s="18"/>
      <c r="F9" s="14">
        <f>+C9+D9</f>
        <v>-20040564.789999999</v>
      </c>
    </row>
    <row r="10" spans="1:6" x14ac:dyDescent="0.2">
      <c r="A10" s="10" t="s">
        <v>7</v>
      </c>
      <c r="B10" s="18"/>
      <c r="C10" s="18"/>
      <c r="D10" s="15">
        <v>2815929.14</v>
      </c>
      <c r="E10" s="18"/>
      <c r="F10" s="15">
        <f>+D10</f>
        <v>2815929.14</v>
      </c>
    </row>
    <row r="11" spans="1:6" x14ac:dyDescent="0.2">
      <c r="A11" s="10" t="s">
        <v>8</v>
      </c>
      <c r="B11" s="18"/>
      <c r="C11" s="15">
        <v>-32928548.609999999</v>
      </c>
      <c r="D11" s="18"/>
      <c r="E11" s="18"/>
      <c r="F11" s="15">
        <f>+C11</f>
        <v>-32928548.609999999</v>
      </c>
    </row>
    <row r="12" spans="1:6" x14ac:dyDescent="0.2">
      <c r="A12" s="10" t="s">
        <v>9</v>
      </c>
      <c r="B12" s="18"/>
      <c r="C12" s="15">
        <v>10072054.68</v>
      </c>
      <c r="D12" s="18"/>
      <c r="E12" s="18"/>
      <c r="F12" s="15">
        <f t="shared" ref="F12:F14" si="0">+C12</f>
        <v>10072054.68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1" x14ac:dyDescent="0.25">
      <c r="A16" s="9" t="s">
        <v>19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ht="10.5" x14ac:dyDescent="0.25">
      <c r="A20" s="9" t="s">
        <v>16</v>
      </c>
      <c r="B20" s="14">
        <f>+B4</f>
        <v>53945529.18</v>
      </c>
      <c r="C20" s="14">
        <f>+C9</f>
        <v>-22856493.93</v>
      </c>
      <c r="D20" s="14">
        <f>+D9</f>
        <v>2815929.14</v>
      </c>
      <c r="E20" s="14">
        <f>+E16</f>
        <v>0</v>
      </c>
      <c r="F20" s="14">
        <f>+B20+C20+D20+E20</f>
        <v>33904964.390000001</v>
      </c>
    </row>
    <row r="21" spans="1:6" ht="9" customHeight="1" x14ac:dyDescent="0.25">
      <c r="A21" s="9"/>
      <c r="B21" s="14"/>
      <c r="C21" s="14"/>
      <c r="D21" s="14"/>
      <c r="E21" s="14"/>
      <c r="F21" s="14"/>
    </row>
    <row r="22" spans="1:6" ht="21" x14ac:dyDescent="0.25">
      <c r="A22" s="9" t="s">
        <v>20</v>
      </c>
      <c r="B22" s="14">
        <f>+B23+B24+B25</f>
        <v>0</v>
      </c>
      <c r="C22" s="18"/>
      <c r="D22" s="18"/>
      <c r="E22" s="19"/>
      <c r="F22" s="14">
        <f>+B22</f>
        <v>0</v>
      </c>
    </row>
    <row r="23" spans="1:6" x14ac:dyDescent="0.2">
      <c r="A23" s="10" t="s">
        <v>0</v>
      </c>
      <c r="B23" s="15">
        <v>0</v>
      </c>
      <c r="C23" s="18"/>
      <c r="D23" s="18"/>
      <c r="E23" s="18"/>
      <c r="F23" s="15">
        <f>+B23</f>
        <v>0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ht="21" x14ac:dyDescent="0.25">
      <c r="A27" s="9" t="s">
        <v>21</v>
      </c>
      <c r="B27" s="18"/>
      <c r="C27" s="14">
        <f>+C29</f>
        <v>13354690.630000001</v>
      </c>
      <c r="D27" s="14">
        <f>+D28+D29+D30+D31+D32</f>
        <v>-2743327.99</v>
      </c>
      <c r="E27" s="19"/>
      <c r="F27" s="14">
        <f>+C27+D27</f>
        <v>10611362.640000001</v>
      </c>
    </row>
    <row r="28" spans="1:6" x14ac:dyDescent="0.2">
      <c r="A28" s="10" t="s">
        <v>7</v>
      </c>
      <c r="B28" s="18"/>
      <c r="C28" s="18"/>
      <c r="D28" s="15">
        <v>72601.149999999994</v>
      </c>
      <c r="E28" s="18"/>
      <c r="F28" s="15">
        <f>+D28</f>
        <v>72601.149999999994</v>
      </c>
    </row>
    <row r="29" spans="1:6" x14ac:dyDescent="0.2">
      <c r="A29" s="10" t="s">
        <v>8</v>
      </c>
      <c r="B29" s="18"/>
      <c r="C29" s="15">
        <v>13354690.630000001</v>
      </c>
      <c r="D29" s="15">
        <v>-2815929.14</v>
      </c>
      <c r="E29" s="18"/>
      <c r="F29" s="15">
        <f>+C29+D29</f>
        <v>10538761.49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1" x14ac:dyDescent="0.25">
      <c r="A34" s="11" t="s">
        <v>22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49999999999999" customHeight="1" x14ac:dyDescent="0.2">
      <c r="A38" s="12" t="s">
        <v>23</v>
      </c>
      <c r="B38" s="17">
        <f>+B20+B22</f>
        <v>53945529.18</v>
      </c>
      <c r="C38" s="17">
        <f>+C20+C27</f>
        <v>-9501803.2999999989</v>
      </c>
      <c r="D38" s="17">
        <f>+D20+D27</f>
        <v>72601.149999999907</v>
      </c>
      <c r="E38" s="17">
        <f>+E20+E34</f>
        <v>0</v>
      </c>
      <c r="F38" s="17">
        <f>+B38+C38+D38+E38</f>
        <v>44516327.030000001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27" t="s">
        <v>24</v>
      </c>
      <c r="B40" s="27"/>
      <c r="C40" s="27"/>
      <c r="D40" s="27"/>
      <c r="E40" s="27"/>
      <c r="F40" s="27"/>
    </row>
    <row r="41" spans="1:6" ht="9.5" customHeight="1" x14ac:dyDescent="0.2">
      <c r="A41" s="22"/>
      <c r="B41" s="23"/>
      <c r="C41" s="21"/>
      <c r="D41" s="21"/>
      <c r="E41" s="21"/>
      <c r="F41" s="21"/>
    </row>
    <row r="42" spans="1:6" x14ac:dyDescent="0.2">
      <c r="A42" s="21"/>
      <c r="B42" s="21"/>
      <c r="C42" s="21"/>
      <c r="D42" s="28"/>
      <c r="E42" s="28"/>
      <c r="F42" s="28"/>
    </row>
  </sheetData>
  <sheetProtection formatCells="0" formatColumns="0" formatRows="0" autoFilter="0"/>
  <mergeCells count="3">
    <mergeCell ref="A1:F1"/>
    <mergeCell ref="A40:F40"/>
    <mergeCell ref="D42:F42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María Isabel Gámez Gonzalez</cp:lastModifiedBy>
  <cp:lastPrinted>2018-01-10T17:39:57Z</cp:lastPrinted>
  <dcterms:created xsi:type="dcterms:W3CDTF">2012-12-11T20:30:33Z</dcterms:created>
  <dcterms:modified xsi:type="dcterms:W3CDTF">2019-04-24T05:04:04Z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