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IEG\INFORMACIÓN PRESUPUESTARIA\"/>
    </mc:Choice>
  </mc:AlternateContent>
  <bookViews>
    <workbookView xWindow="0" yWindow="0" windowWidth="19200" windowHeight="7020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H36" i="1" s="1"/>
  <c r="G36" i="1"/>
  <c r="G42" i="1" s="1"/>
  <c r="F36" i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F42" i="1" s="1"/>
  <c r="E6" i="1"/>
  <c r="D6" i="1"/>
  <c r="C6" i="1"/>
  <c r="H25" i="1" l="1"/>
  <c r="H18" i="1"/>
  <c r="H16" i="1" s="1"/>
  <c r="E25" i="1"/>
  <c r="E36" i="1"/>
  <c r="E42" i="1" s="1"/>
  <c r="H42" i="1" l="1"/>
</calcChain>
</file>

<file path=xl/sharedStrings.xml><?xml version="1.0" encoding="utf-8"?>
<sst xmlns="http://schemas.openxmlformats.org/spreadsheetml/2006/main" count="45" uniqueCount="45">
  <si>
    <t>INSTITUTO DE ECOLOGIA DEL ESTADO 
Estado Analítico del Ejercicio del Presupuesto de Egresos
Clasificación Funcional (Finalidad y Función)
Del 01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</si>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</sst>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33" workbookViewId="0">
      <selection activeCell="B50" sqref="B50"/>
    </sheetView>
  </sheetViews>
  <sheetFormatPr baseColWidth="10" defaultColWidth="12" defaultRowHeight="10" x14ac:dyDescent="0.2"/>
  <cols>
    <col min="1" max="1" width="4.77734375" style="4" customWidth="1"/>
    <col min="2" max="2" width="65.77734375" style="4" customWidth="1"/>
    <col min="3" max="8" width="18.33203125" style="4" customWidth="1"/>
    <col min="9" max="16384" width="12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ht="10.5" x14ac:dyDescent="0.25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ht="10.5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ht="10.5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ht="10.5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ht="10.5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ht="10.5" x14ac:dyDescent="0.2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ht="10.5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ht="10.5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ht="10.5" x14ac:dyDescent="0.2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ht="10.5" x14ac:dyDescent="0.25">
      <c r="A16" s="18" t="s">
        <v>20</v>
      </c>
      <c r="B16" s="24"/>
      <c r="C16" s="20">
        <f t="shared" ref="C16:H16" si="3">SUM(C17:C23)</f>
        <v>0</v>
      </c>
      <c r="D16" s="20">
        <f t="shared" si="3"/>
        <v>2837573.98</v>
      </c>
      <c r="E16" s="20">
        <f t="shared" si="3"/>
        <v>2837573.98</v>
      </c>
      <c r="F16" s="20">
        <f t="shared" si="3"/>
        <v>2764892</v>
      </c>
      <c r="G16" s="20">
        <f t="shared" si="3"/>
        <v>2764892</v>
      </c>
      <c r="H16" s="20">
        <f t="shared" si="3"/>
        <v>72681.979999999981</v>
      </c>
    </row>
    <row r="17" spans="1:8" ht="10.5" x14ac:dyDescent="0.2">
      <c r="A17" s="21"/>
      <c r="B17" s="22" t="s">
        <v>21</v>
      </c>
      <c r="C17" s="20">
        <v>0</v>
      </c>
      <c r="D17" s="20">
        <v>2837573.98</v>
      </c>
      <c r="E17" s="20">
        <f>C17+D17</f>
        <v>2837573.98</v>
      </c>
      <c r="F17" s="20">
        <v>2764892</v>
      </c>
      <c r="G17" s="20">
        <v>2764892</v>
      </c>
      <c r="H17" s="20">
        <f t="shared" ref="H17:H23" si="4">E17-F17</f>
        <v>72681.979999999981</v>
      </c>
    </row>
    <row r="18" spans="1:8" ht="10.5" x14ac:dyDescent="0.2">
      <c r="A18" s="21"/>
      <c r="B18" s="22" t="s">
        <v>22</v>
      </c>
      <c r="C18" s="20">
        <v>0</v>
      </c>
      <c r="D18" s="20">
        <v>0</v>
      </c>
      <c r="E18" s="20">
        <f t="shared" ref="E18:E23" si="5">C18+D18</f>
        <v>0</v>
      </c>
      <c r="F18" s="20">
        <v>0</v>
      </c>
      <c r="G18" s="20">
        <v>0</v>
      </c>
      <c r="H18" s="20">
        <f t="shared" si="4"/>
        <v>0</v>
      </c>
    </row>
    <row r="19" spans="1:8" ht="10.5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ht="10.5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ht="10.5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ht="10.5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ht="10.5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ht="10.5" x14ac:dyDescent="0.25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ht="10.5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ht="10.5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ht="10.5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ht="10.5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ht="10.5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ht="10.5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ht="10.5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ht="10.5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ht="10.5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ht="10.5" x14ac:dyDescent="0.25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ht="10.5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0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ht="10.5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ht="10.5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ht="10.5" x14ac:dyDescent="0.25">
      <c r="A42" s="25"/>
      <c r="B42" s="26" t="s">
        <v>43</v>
      </c>
      <c r="C42" s="27">
        <f t="shared" ref="C42:H42" si="12">SUM(C36+C25+C16+C6)</f>
        <v>0</v>
      </c>
      <c r="D42" s="27">
        <f t="shared" si="12"/>
        <v>2837573.98</v>
      </c>
      <c r="E42" s="27">
        <f t="shared" si="12"/>
        <v>2837573.98</v>
      </c>
      <c r="F42" s="27">
        <f t="shared" si="12"/>
        <v>2764892</v>
      </c>
      <c r="G42" s="27">
        <f t="shared" si="12"/>
        <v>2764892</v>
      </c>
      <c r="H42" s="27">
        <f t="shared" si="12"/>
        <v>72681.979999999981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 t="s">
        <v>44</v>
      </c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2019-04-24T05:32:19Z</dcterms:created>
  <dcterms:modified xsi:type="dcterms:W3CDTF">2019-04-24T05:32:30Z</dcterms:modified>
</cp:coreProperties>
</file>