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8_{0029D603-C2A1-4780-A4D1-94FD798A5043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E20" i="1"/>
  <c r="E21" i="1" s="1"/>
  <c r="E22" i="1" s="1"/>
  <c r="E30" i="1" s="1"/>
  <c r="C41" i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<sst xmlns="http://schemas.openxmlformats.org/spreadsheetml/2006/main" count="62" uniqueCount="43">
  <si>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</si>
  <si>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</si>
  <si>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</si>
  <si>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</si>
  <si>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</si>
  <si>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</si>
  <si>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</si>
  <si>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</si>
  <si>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</si>
  <si>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</si>
  <si>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</si>
  <si>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</si>
  <si>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</si>
  <si>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</si>
  <si>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</si>
  <si>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</si>
  <si>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</si>
  <si>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</si>
  <si>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</si>
  <si>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</si>
  <si>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</si>
  <si>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</si>
  <si>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</si>
  <si>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</si>
  <si>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</si>
  <si>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</si>
  <si>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</si>
  <si>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</si>
  <si>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</si>
  <si>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</si>
  <si>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</si>
  <si>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</si>
  <si>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</si>
  <si>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</si>
  <si>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</si>
  <si>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</si>
  <si>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</si>
  <si>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</si>
  <si>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</si>
  <si>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</si>
  <si>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</si>
  <si>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</si>
  <si>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 IRAPUATO
Balance Presupuestario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</si>
</sst>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G23" sqref="G2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140247617.46000001</v>
      </c>
      <c r="D7" s="8">
        <f t="shared" ref="D7:E7" si="0">SUM(D8:D10)</f>
        <v>323290315.45999998</v>
      </c>
      <c r="E7" s="8">
        <f t="shared" si="0"/>
        <v>323248341.45999998</v>
      </c>
    </row>
    <row r="8" spans="1:6" x14ac:dyDescent="0.2">
      <c r="A8" s="6"/>
      <c r="B8" s="9" t="s">
        <v>5</v>
      </c>
      <c r="C8" s="10">
        <v>140247617.46000001</v>
      </c>
      <c r="D8" s="10">
        <v>242197484.25999999</v>
      </c>
      <c r="E8" s="10">
        <v>242176497.25999999</v>
      </c>
    </row>
    <row r="9" spans="1:6" x14ac:dyDescent="0.2">
      <c r="A9" s="6"/>
      <c r="B9" s="9" t="s">
        <v>6</v>
      </c>
      <c r="C9" s="10">
        <v>0</v>
      </c>
      <c r="D9" s="10">
        <v>81092831.200000003</v>
      </c>
      <c r="E9" s="10">
        <v>81071844.200000003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140247617.46000001</v>
      </c>
      <c r="D12" s="8">
        <f t="shared" ref="D12:E12" si="1">SUM(D13:D14)</f>
        <v>296926388.27999997</v>
      </c>
      <c r="E12" s="8">
        <f t="shared" si="1"/>
        <v>294469964.84000003</v>
      </c>
      <c r="F12" s="24"/>
    </row>
    <row r="13" spans="1:6" x14ac:dyDescent="0.2">
      <c r="A13" s="6"/>
      <c r="B13" s="9" t="s">
        <v>9</v>
      </c>
      <c r="C13" s="10">
        <v>140247617.46000001</v>
      </c>
      <c r="D13" s="10">
        <v>216389809.44</v>
      </c>
      <c r="E13" s="10">
        <v>213982769.78</v>
      </c>
    </row>
    <row r="14" spans="1:6" x14ac:dyDescent="0.2">
      <c r="A14" s="6"/>
      <c r="B14" s="9" t="s">
        <v>10</v>
      </c>
      <c r="C14" s="10">
        <v>0</v>
      </c>
      <c r="D14" s="10">
        <v>80536578.840000004</v>
      </c>
      <c r="E14" s="10">
        <v>80487195.060000002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26363927.180000007</v>
      </c>
      <c r="E20" s="8">
        <f>E7-E12+E16</f>
        <v>28778376.619999945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26363927.180000007</v>
      </c>
      <c r="E21" s="8">
        <f t="shared" si="2"/>
        <v>28778376.619999945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26363927.180000007</v>
      </c>
      <c r="E22" s="8">
        <f>E21-E16</f>
        <v>28778376.619999945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26363927.180000007</v>
      </c>
      <c r="E30" s="8">
        <f t="shared" si="4"/>
        <v>28778376.619999945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140247617.46000001</v>
      </c>
      <c r="D45" s="10">
        <v>242197484.25999999</v>
      </c>
      <c r="E45" s="10">
        <v>242176497.25999999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140247617.46000001</v>
      </c>
      <c r="D50" s="10">
        <v>216389809.44</v>
      </c>
      <c r="E50" s="10">
        <v>213982769.78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25807674.819999993</v>
      </c>
      <c r="E54" s="8">
        <f t="shared" si="9"/>
        <v>28193727.479999989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25807674.819999993</v>
      </c>
      <c r="E55" s="8">
        <f t="shared" si="10"/>
        <v>28193727.479999989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81092831.200000003</v>
      </c>
      <c r="E59" s="10">
        <v>81071844.200000003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80536578.840000004</v>
      </c>
      <c r="E64" s="10">
        <v>80487195.060000002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556252.3599999994</v>
      </c>
      <c r="E68" s="8">
        <f>E59+E60-E64-E66</f>
        <v>584649.1400000006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556252.3599999994</v>
      </c>
      <c r="E69" s="8">
        <f t="shared" si="12"/>
        <v>584649.1400000006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Carolina Guzmán Noria</cp:lastModifiedBy>
  <dcterms:created xsi:type="dcterms:W3CDTF">2017-01-11T17:21:42Z</dcterms:created>
  <dcterms:modified xsi:type="dcterms:W3CDTF">2024-01-30T22:16:17Z</dcterms:modified>
</cp:coreProperties>
</file>