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uan.zuniga\Desktop\Validados\"/>
    </mc:Choice>
  </mc:AlternateContent>
  <xr:revisionPtr revIDLastSave="0" documentId="13_ncr:1_{F1FA9BB1-1F93-4974-87DA-3500AEA51B33}" xr6:coauthVersionLast="47" xr6:coauthVersionMax="47" xr10:uidLastSave="{00000000-0000-0000-0000-000000000000}"/>
  <bookViews>
    <workbookView xWindow="11985" yWindow="75" windowWidth="12015" windowHeight="93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<sst xmlns="http://schemas.openxmlformats.org/spreadsheetml/2006/main" count="36" uniqueCount="26">
  <si>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</si>
  <si>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</si>
  <si>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</si>
  <si>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</si>
  <si>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</si>
  <si>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</si>
  <si>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</si>
  <si>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</si>
  <si>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</si>
  <si>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</si>
  <si>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</si>
  <si>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</si>
  <si>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</si>
  <si>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</si>
  <si>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</si>
  <si>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</si>
  <si>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</si>
  <si>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</si>
  <si>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</si>
  <si>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</si>
  <si>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</si>
  <si>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</si>
  <si>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</si>
  <si>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</si>
  <si>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</si>
  <si>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TECNOLOGICO SUPERIOR DE IRAPUATO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</si>
</sst>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abSelected="1" zoomScaleNormal="100" workbookViewId="0">
      <selection activeCell="D2" sqref="D2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477319146.08000004</v>
      </c>
      <c r="C4" s="16"/>
      <c r="D4" s="16"/>
      <c r="E4" s="16"/>
      <c r="F4" s="15">
        <f>SUM(B4:E4)</f>
        <v>477319146.08000004</v>
      </c>
    </row>
    <row r="5" spans="1:6" ht="11.25" customHeight="1" x14ac:dyDescent="0.2">
      <c r="A5" s="8" t="s">
        <v>2</v>
      </c>
      <c r="B5" s="17">
        <v>477137129.98000002</v>
      </c>
      <c r="C5" s="16"/>
      <c r="D5" s="16"/>
      <c r="E5" s="16"/>
      <c r="F5" s="15">
        <f>SUM(B5:E5)</f>
        <v>477137129.98000002</v>
      </c>
    </row>
    <row r="6" spans="1:6" ht="11.25" customHeight="1" x14ac:dyDescent="0.2">
      <c r="A6" s="8" t="s">
        <v>3</v>
      </c>
      <c r="B6" s="17">
        <v>182016.1</v>
      </c>
      <c r="C6" s="16"/>
      <c r="D6" s="16"/>
      <c r="E6" s="16"/>
      <c r="F6" s="15">
        <f>SUM(B6:E6)</f>
        <v>182016.1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-30037115.449999999</v>
      </c>
      <c r="D9" s="15">
        <f>D10</f>
        <v>31143627.800000001</v>
      </c>
      <c r="E9" s="16"/>
      <c r="F9" s="15">
        <f t="shared" ref="F9:F14" si="0">SUM(B9:E9)</f>
        <v>1106512.3500000015</v>
      </c>
    </row>
    <row r="10" spans="1:6" ht="11.25" customHeight="1" x14ac:dyDescent="0.2">
      <c r="A10" s="8" t="s">
        <v>5</v>
      </c>
      <c r="B10" s="16"/>
      <c r="C10" s="16"/>
      <c r="D10" s="17">
        <v>31143627.800000001</v>
      </c>
      <c r="E10" s="16"/>
      <c r="F10" s="15">
        <f t="shared" si="0"/>
        <v>31143627.800000001</v>
      </c>
    </row>
    <row r="11" spans="1:6" ht="11.25" customHeight="1" x14ac:dyDescent="0.2">
      <c r="A11" s="8" t="s">
        <v>6</v>
      </c>
      <c r="B11" s="16"/>
      <c r="C11" s="17">
        <v>-32240357.329999998</v>
      </c>
      <c r="D11" s="16"/>
      <c r="E11" s="16"/>
      <c r="F11" s="15">
        <f t="shared" si="0"/>
        <v>-32240357.329999998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2203241.88</v>
      </c>
      <c r="D13" s="16"/>
      <c r="E13" s="16"/>
      <c r="F13" s="15">
        <f t="shared" si="0"/>
        <v>2203241.88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477319146.08000004</v>
      </c>
      <c r="C20" s="15">
        <f>C9</f>
        <v>-30037115.449999999</v>
      </c>
      <c r="D20" s="15">
        <f>D9</f>
        <v>31143627.800000001</v>
      </c>
      <c r="E20" s="15">
        <f>E16</f>
        <v>0</v>
      </c>
      <c r="F20" s="15">
        <f>SUM(B20:E20)</f>
        <v>478425658.43000007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820327.52</v>
      </c>
      <c r="C22" s="16"/>
      <c r="D22" s="16"/>
      <c r="E22" s="16"/>
      <c r="F22" s="15">
        <f>SUM(B22:E22)</f>
        <v>820327.52</v>
      </c>
    </row>
    <row r="23" spans="1:6" ht="11.25" customHeight="1" x14ac:dyDescent="0.2">
      <c r="A23" s="8" t="s">
        <v>2</v>
      </c>
      <c r="B23" s="17">
        <v>820327.52</v>
      </c>
      <c r="C23" s="16"/>
      <c r="D23" s="16"/>
      <c r="E23" s="16"/>
      <c r="F23" s="15">
        <f>SUM(B23:E23)</f>
        <v>820327.52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15070239.060000001</v>
      </c>
      <c r="D27" s="15">
        <f>SUM(D28:D32)</f>
        <v>-13648444.210000001</v>
      </c>
      <c r="E27" s="16"/>
      <c r="F27" s="15">
        <f t="shared" ref="F27:F32" si="1">SUM(B27:E27)</f>
        <v>1421794.8499999996</v>
      </c>
    </row>
    <row r="28" spans="1:6" ht="11.25" customHeight="1" x14ac:dyDescent="0.2">
      <c r="A28" s="8" t="s">
        <v>5</v>
      </c>
      <c r="B28" s="16"/>
      <c r="C28" s="16"/>
      <c r="D28" s="17">
        <v>17495183.59</v>
      </c>
      <c r="E28" s="16"/>
      <c r="F28" s="15">
        <f t="shared" si="1"/>
        <v>17495183.59</v>
      </c>
    </row>
    <row r="29" spans="1:6" ht="11.25" customHeight="1" x14ac:dyDescent="0.2">
      <c r="A29" s="8" t="s">
        <v>6</v>
      </c>
      <c r="B29" s="16"/>
      <c r="C29" s="17">
        <v>15070239.060000001</v>
      </c>
      <c r="D29" s="17">
        <v>-31143627.800000001</v>
      </c>
      <c r="E29" s="16"/>
      <c r="F29" s="15">
        <f t="shared" si="1"/>
        <v>-16073388.74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478139473.60000002</v>
      </c>
      <c r="C38" s="19">
        <f>+C20+C27</f>
        <v>-14966876.389999999</v>
      </c>
      <c r="D38" s="19">
        <f>D20+D27</f>
        <v>17495183.59</v>
      </c>
      <c r="E38" s="19">
        <f>+E20+E34</f>
        <v>0</v>
      </c>
      <c r="F38" s="19">
        <f>SUM(B38:E38)</f>
        <v>480667780.80000001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José Juan Zuñiga Cordoba</cp:lastModifiedBy>
  <dcterms:created xsi:type="dcterms:W3CDTF">2018-11-20T16:40:47Z</dcterms:created>
  <dcterms:modified xsi:type="dcterms:W3CDTF">2024-01-30T02:08:58Z</dcterms:modified>
</cp:coreProperties>
</file>