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LDF\"/>
    </mc:Choice>
  </mc:AlternateContent>
  <bookViews>
    <workbookView xWindow="0" yWindow="0" windowWidth="17220" windowHeight="544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4" i="1"/>
  <c r="H74" i="1" s="1"/>
  <c r="G73" i="1"/>
  <c r="F73" i="1"/>
  <c r="D73" i="1"/>
  <c r="D42" i="1" s="1"/>
  <c r="C73" i="1"/>
  <c r="C4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E40" i="1"/>
  <c r="H40" i="1" s="1"/>
  <c r="E39" i="1"/>
  <c r="H39" i="1" s="1"/>
  <c r="E38" i="1"/>
  <c r="H38" i="1" s="1"/>
  <c r="E37" i="1"/>
  <c r="H37" i="1" s="1"/>
  <c r="G36" i="1"/>
  <c r="F36" i="1"/>
  <c r="D36" i="1"/>
  <c r="D5" i="1" s="1"/>
  <c r="D79" i="1" s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D6" i="1"/>
  <c r="C6" i="1"/>
  <c r="G5" i="1"/>
  <c r="G79" i="1" s="1"/>
  <c r="F79" i="1" l="1"/>
  <c r="C5" i="1"/>
  <c r="C79" i="1" s="1"/>
  <c r="E73" i="1"/>
  <c r="H73" i="1" s="1"/>
  <c r="E36" i="1"/>
  <c r="H36" i="1" s="1"/>
  <c r="E6" i="1"/>
  <c r="E5" i="1" s="1"/>
  <c r="E43" i="1"/>
  <c r="H43" i="1" s="1"/>
  <c r="E42" i="1"/>
  <c r="H42" i="1" s="1"/>
  <c r="H6" i="1"/>
  <c r="H5" i="1" s="1"/>
  <c r="H75" i="1"/>
  <c r="E79" i="1" l="1"/>
  <c r="H79" i="1"/>
</calcChain>
</file>

<file path=xl/sharedStrings.xml><?xml version="1.0" encoding="utf-8"?>
<sst xmlns="http://schemas.openxmlformats.org/spreadsheetml/2006/main" count="133" uniqueCount="101">
  <si>
    <t>INSTITUTO TECNOLOGICO SUPERIOR DE IRAPUATO
Estado Analítico del Ejercicio del Presupuesto de Egresos Detallado - LDF
Clasificación Funcional (Finalidad y Función)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</si>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</sst>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3" borderId="4" xfId="0" applyFont="1" applyFill="1" applyBorder="1"/>
    <xf numFmtId="0" fontId="4" fillId="3" borderId="5" xfId="0" applyFont="1" applyFill="1" applyBorder="1" applyAlignment="1">
      <alignment horizontal="justify" vertical="center" wrapText="1"/>
    </xf>
    <xf numFmtId="4" fontId="3" fillId="3" borderId="1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 vertical="center" indent="2"/>
    </xf>
    <xf numFmtId="4" fontId="3" fillId="3" borderId="7" xfId="0" applyNumberFormat="1" applyFont="1" applyFill="1" applyBorder="1" applyAlignment="1">
      <alignment vertical="center"/>
    </xf>
    <xf numFmtId="0" fontId="3" fillId="3" borderId="12" xfId="0" applyFont="1" applyFill="1" applyBorder="1"/>
    <xf numFmtId="0" fontId="4" fillId="3" borderId="13" xfId="0" applyFont="1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 wrapText="1" indent="2"/>
    </xf>
    <xf numFmtId="0" fontId="3" fillId="3" borderId="8" xfId="0" applyFont="1" applyFill="1" applyBorder="1"/>
    <xf numFmtId="0" fontId="4" fillId="3" borderId="9" xfId="0" applyFont="1" applyFill="1" applyBorder="1" applyAlignment="1">
      <alignment horizontal="justify" vertical="center"/>
    </xf>
    <xf numFmtId="4" fontId="4" fillId="3" borderId="6" xfId="0" applyNumberFormat="1" applyFont="1" applyFill="1" applyBorder="1" applyAlignment="1">
      <alignment vertical="center"/>
    </xf>
    <xf numFmtId="0" fontId="3" fillId="3" borderId="0" xfId="1" applyFont="1" applyFill="1" applyProtection="1"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129010410.61999999</v>
      </c>
      <c r="D5" s="18">
        <f t="shared" ref="D5:H5" si="0">D6+D16+D25+D36</f>
        <v>24252483.579999998</v>
      </c>
      <c r="E5" s="18">
        <f t="shared" si="0"/>
        <v>153262894.19999999</v>
      </c>
      <c r="F5" s="18">
        <f t="shared" si="0"/>
        <v>132788969.96000001</v>
      </c>
      <c r="G5" s="18">
        <f t="shared" si="0"/>
        <v>132788969.96000001</v>
      </c>
      <c r="H5" s="18">
        <f t="shared" si="0"/>
        <v>20473924.239999987</v>
      </c>
    </row>
    <row r="6" spans="1:8" ht="12.75" customHeight="1">
      <c r="A6" s="19" t="s">
        <v>10</v>
      </c>
      <c r="B6" s="20"/>
      <c r="C6" s="18">
        <f>SUM(C7:C14)</f>
        <v>702868.38</v>
      </c>
      <c r="D6" s="18">
        <f t="shared" ref="D6:H6" si="1">SUM(D7:D14)</f>
        <v>0</v>
      </c>
      <c r="E6" s="18">
        <f t="shared" si="1"/>
        <v>702868.38</v>
      </c>
      <c r="F6" s="18">
        <f t="shared" si="1"/>
        <v>685834.45</v>
      </c>
      <c r="G6" s="18">
        <f t="shared" si="1"/>
        <v>685834.45</v>
      </c>
      <c r="H6" s="18">
        <f t="shared" si="1"/>
        <v>17033.930000000051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702868.38</v>
      </c>
      <c r="D9" s="23">
        <v>0</v>
      </c>
      <c r="E9" s="23">
        <f t="shared" si="2"/>
        <v>702868.38</v>
      </c>
      <c r="F9" s="23">
        <v>685834.45</v>
      </c>
      <c r="G9" s="23">
        <v>685834.45</v>
      </c>
      <c r="H9" s="23">
        <f t="shared" si="3"/>
        <v>17033.930000000051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128307542.23999999</v>
      </c>
      <c r="D16" s="18">
        <f t="shared" ref="D16:G16" si="4">SUM(D17:D23)</f>
        <v>24252483.579999998</v>
      </c>
      <c r="E16" s="18">
        <f t="shared" si="4"/>
        <v>152560025.81999999</v>
      </c>
      <c r="F16" s="18">
        <f t="shared" si="4"/>
        <v>132103135.51000001</v>
      </c>
      <c r="G16" s="18">
        <f t="shared" si="4"/>
        <v>132103135.51000001</v>
      </c>
      <c r="H16" s="18">
        <f t="shared" si="3"/>
        <v>20456890.309999987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128307542.23999999</v>
      </c>
      <c r="D21" s="23">
        <v>24252483.579999998</v>
      </c>
      <c r="E21" s="23">
        <f t="shared" si="5"/>
        <v>152560025.81999999</v>
      </c>
      <c r="F21" s="23">
        <v>132103135.51000001</v>
      </c>
      <c r="G21" s="23">
        <v>132103135.51000001</v>
      </c>
      <c r="H21" s="23">
        <f t="shared" si="3"/>
        <v>20456890.309999987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79574571.209999993</v>
      </c>
      <c r="E42" s="18">
        <f t="shared" si="10"/>
        <v>79574571.209999993</v>
      </c>
      <c r="F42" s="18">
        <f t="shared" si="10"/>
        <v>70166906.689999998</v>
      </c>
      <c r="G42" s="18">
        <f t="shared" si="10"/>
        <v>70166906.689999998</v>
      </c>
      <c r="H42" s="18">
        <f t="shared" si="3"/>
        <v>9407664.5199999958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79574571.209999993</v>
      </c>
      <c r="E53" s="18">
        <f t="shared" si="13"/>
        <v>79574571.209999993</v>
      </c>
      <c r="F53" s="18">
        <f t="shared" si="13"/>
        <v>70166906.689999998</v>
      </c>
      <c r="G53" s="18">
        <f t="shared" si="13"/>
        <v>70166906.689999998</v>
      </c>
      <c r="H53" s="18">
        <f t="shared" si="3"/>
        <v>9407664.5199999958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79574571.209999993</v>
      </c>
      <c r="E58" s="23">
        <f t="shared" si="14"/>
        <v>79574571.209999993</v>
      </c>
      <c r="F58" s="23">
        <v>70166906.689999998</v>
      </c>
      <c r="G58" s="23">
        <v>70166906.689999998</v>
      </c>
      <c r="H58" s="23">
        <f t="shared" si="3"/>
        <v>9407664.5199999958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129010410.61999999</v>
      </c>
      <c r="D79" s="18">
        <f t="shared" ref="D79:H79" si="20">D5+D42</f>
        <v>103827054.78999999</v>
      </c>
      <c r="E79" s="18">
        <f t="shared" si="20"/>
        <v>232837465.40999997</v>
      </c>
      <c r="F79" s="18">
        <f t="shared" si="20"/>
        <v>202955876.65000001</v>
      </c>
      <c r="G79" s="18">
        <f t="shared" si="20"/>
        <v>202955876.65000001</v>
      </c>
      <c r="H79" s="18">
        <f t="shared" si="20"/>
        <v>29881588.759999983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2:2">
      <c r="B81" s="31" t="s">
        <v>100</v>
      </c>
    </row>
  </sheetData>
  <protectedRanges>
    <protectedRange sqref="B81" name="Rango1"/>
  </protectedRanges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2021-01-27T22:47:18Z</cp:lastPrinted>
  <dcterms:created xsi:type="dcterms:W3CDTF">2021-01-27T22:46:20Z</dcterms:created>
  <dcterms:modified xsi:type="dcterms:W3CDTF">2021-01-27T22:47:24Z</dcterms:modified>
</cp:coreProperties>
</file>