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TRIMESTRE 1\01INFORMACION CONTABL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C9" i="2"/>
  <c r="C20" i="2" s="1"/>
  <c r="C38" i="2" s="1"/>
  <c r="E16" i="2"/>
  <c r="F27" i="2" l="1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<sst xmlns="http://schemas.openxmlformats.org/spreadsheetml/2006/main" count="36" uniqueCount="26">
  <si>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</si>
  <si>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</si>
  <si>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</si>
  <si>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</si>
  <si>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</si>
  <si>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</si>
  <si>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</si>
  <si>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</si>
  <si>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</si>
  <si>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</si>
  <si>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</si>
  <si>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</si>
  <si>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</si>
  <si>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</si>
  <si>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</si>
  <si>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</si>
  <si>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</si>
  <si>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</si>
  <si>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</si>
  <si>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</si>
  <si>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</si>
  <si>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</si>
  <si>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</si>
  <si>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</si>
  <si>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</si>
  <si>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TECNOLOGICO SUPERIOR DE IRAPUATO
Estado de Variación en la Hacienda Pública
Del 1 de Enero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</si>
</sst>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B7" sqref="B7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462464710.43000001</v>
      </c>
      <c r="C4" s="6"/>
      <c r="D4" s="6"/>
      <c r="E4" s="6"/>
      <c r="F4" s="8">
        <f>SUM(B4:E4)</f>
        <v>462464710.43000001</v>
      </c>
    </row>
    <row r="5" spans="1:6" ht="11.25" customHeight="1" x14ac:dyDescent="0.2">
      <c r="A5" s="9" t="s">
        <v>2</v>
      </c>
      <c r="B5" s="10">
        <v>462282694.32999998</v>
      </c>
      <c r="C5" s="6"/>
      <c r="D5" s="6"/>
      <c r="E5" s="6"/>
      <c r="F5" s="8">
        <f>SUM(B5:E5)</f>
        <v>462282694.32999998</v>
      </c>
    </row>
    <row r="6" spans="1:6" ht="11.25" customHeight="1" x14ac:dyDescent="0.2">
      <c r="A6" s="9" t="s">
        <v>3</v>
      </c>
      <c r="B6" s="10">
        <v>182016.1</v>
      </c>
      <c r="C6" s="6"/>
      <c r="D6" s="6"/>
      <c r="E6" s="6"/>
      <c r="F6" s="8">
        <f>SUM(B6:E6)</f>
        <v>182016.1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25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-28896766.970000003</v>
      </c>
      <c r="D9" s="8">
        <f>D10</f>
        <v>20281050.530000001</v>
      </c>
      <c r="E9" s="6"/>
      <c r="F9" s="8">
        <f t="shared" ref="F9:F14" si="0">SUM(B9:E9)</f>
        <v>-8615716.4400000013</v>
      </c>
    </row>
    <row r="10" spans="1:6" ht="11.25" customHeight="1" x14ac:dyDescent="0.2">
      <c r="A10" s="9" t="s">
        <v>5</v>
      </c>
      <c r="B10" s="6"/>
      <c r="C10" s="6"/>
      <c r="D10" s="10">
        <v>20281050.530000001</v>
      </c>
      <c r="E10" s="6"/>
      <c r="F10" s="8">
        <f t="shared" si="0"/>
        <v>20281050.530000001</v>
      </c>
    </row>
    <row r="11" spans="1:6" ht="11.25" customHeight="1" x14ac:dyDescent="0.2">
      <c r="A11" s="9" t="s">
        <v>6</v>
      </c>
      <c r="B11" s="6"/>
      <c r="C11" s="10">
        <v>-31100008.850000001</v>
      </c>
      <c r="D11" s="6"/>
      <c r="E11" s="6"/>
      <c r="F11" s="8">
        <f t="shared" si="0"/>
        <v>-31100008.850000001</v>
      </c>
    </row>
    <row r="12" spans="1:6" ht="11.25" customHeight="1" x14ac:dyDescent="0.2">
      <c r="A12" s="9" t="s">
        <v>15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2203241.88</v>
      </c>
      <c r="D13" s="6"/>
      <c r="E13" s="6"/>
      <c r="F13" s="8">
        <f t="shared" si="0"/>
        <v>2203241.88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25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25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462464710.43000001</v>
      </c>
      <c r="C20" s="8">
        <f>C9</f>
        <v>-28896766.970000003</v>
      </c>
      <c r="D20" s="8">
        <f>D9</f>
        <v>20281050.530000001</v>
      </c>
      <c r="E20" s="8">
        <f>E16</f>
        <v>0</v>
      </c>
      <c r="F20" s="8">
        <f>SUM(B20:E20)</f>
        <v>453848993.99000001</v>
      </c>
    </row>
    <row r="21" spans="1:6" ht="11.25" customHeight="1" x14ac:dyDescent="0.25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9626957.9299999997</v>
      </c>
      <c r="D27" s="8">
        <f>SUM(D28:D32)</f>
        <v>13847906.829999998</v>
      </c>
      <c r="E27" s="6"/>
      <c r="F27" s="8">
        <f t="shared" ref="F27:F32" si="1">SUM(B27:E27)</f>
        <v>23474864.759999998</v>
      </c>
    </row>
    <row r="28" spans="1:6" ht="11.25" customHeight="1" x14ac:dyDescent="0.2">
      <c r="A28" s="9" t="s">
        <v>5</v>
      </c>
      <c r="B28" s="6"/>
      <c r="C28" s="6"/>
      <c r="D28" s="10">
        <v>34128957.359999999</v>
      </c>
      <c r="E28" s="6"/>
      <c r="F28" s="8">
        <f t="shared" si="1"/>
        <v>34128957.359999999</v>
      </c>
    </row>
    <row r="29" spans="1:6" ht="11.25" customHeight="1" x14ac:dyDescent="0.2">
      <c r="A29" s="9" t="s">
        <v>6</v>
      </c>
      <c r="B29" s="6"/>
      <c r="C29" s="10">
        <v>9626957.9299999997</v>
      </c>
      <c r="D29" s="10">
        <v>-20281050.530000001</v>
      </c>
      <c r="E29" s="6"/>
      <c r="F29" s="8">
        <f t="shared" si="1"/>
        <v>-10654092.600000001</v>
      </c>
    </row>
    <row r="30" spans="1:6" ht="11.25" customHeight="1" x14ac:dyDescent="0.2">
      <c r="A30" s="9" t="s">
        <v>15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462464710.43000001</v>
      </c>
      <c r="C38" s="14">
        <f>+C20+C27</f>
        <v>-19269809.040000003</v>
      </c>
      <c r="D38" s="14">
        <f>D20+D27</f>
        <v>34128957.359999999</v>
      </c>
      <c r="E38" s="14">
        <f>+E20+E34</f>
        <v>0</v>
      </c>
      <c r="F38" s="14">
        <f>SUM(B38:E38)</f>
        <v>477323858.75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María Guadalupe Santillán Jiménez</cp:lastModifiedBy>
  <cp:lastPrinted>2022-04-08T17:13:24Z</cp:lastPrinted>
  <dcterms:created xsi:type="dcterms:W3CDTF">2018-11-20T16:40:47Z</dcterms:created>
  <dcterms:modified xsi:type="dcterms:W3CDTF">2022-04-08T17:13:35Z</dcterms:modified>
</cp:coreProperties>
</file>