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ESTRUCUTURA 2016\0002 Informacion Trimestral\0002 Informacion presupuestal\"/>
    </mc:Choice>
  </mc:AlternateContent>
  <bookViews>
    <workbookView xWindow="120" yWindow="30" windowWidth="23715" windowHeight="10050"/>
  </bookViews>
  <sheets>
    <sheet name="CFG OK" sheetId="1" r:id="rId1"/>
  </sheets>
  <definedNames>
    <definedName name="Abr">#REF!</definedName>
    <definedName name="_xlnm.Print_Area" localSheetId="0">'CFG OK'!$A$1:$J$53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F42" i="1" l="1"/>
  <c r="I42" i="1" s="1"/>
  <c r="F41" i="1"/>
  <c r="I41" i="1" s="1"/>
  <c r="H40" i="1"/>
  <c r="G40" i="1"/>
  <c r="E40" i="1"/>
  <c r="D40" i="1"/>
  <c r="F40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F31" i="1"/>
  <c r="I31" i="1" s="1"/>
  <c r="F30" i="1"/>
  <c r="I30" i="1" s="1"/>
  <c r="H29" i="1"/>
  <c r="G29" i="1"/>
  <c r="F29" i="1"/>
  <c r="I29" i="1" s="1"/>
  <c r="E29" i="1"/>
  <c r="D29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I18" i="1"/>
  <c r="F18" i="1"/>
  <c r="I17" i="1"/>
  <c r="F17" i="1"/>
  <c r="I16" i="1"/>
  <c r="F15" i="1"/>
  <c r="I15" i="1" s="1"/>
  <c r="I14" i="1"/>
  <c r="F13" i="1"/>
  <c r="I13" i="1" s="1"/>
  <c r="F12" i="1"/>
  <c r="I12" i="1" s="1"/>
  <c r="F11" i="1"/>
  <c r="I11" i="1" s="1"/>
  <c r="H10" i="1"/>
  <c r="G10" i="1"/>
  <c r="G46" i="1" s="1"/>
  <c r="E10" i="1"/>
  <c r="D10" i="1"/>
  <c r="D46" i="1" s="1"/>
  <c r="I40" i="1" l="1"/>
  <c r="E46" i="1"/>
  <c r="F20" i="1"/>
  <c r="I20" i="1" s="1"/>
  <c r="H46" i="1"/>
  <c r="F10" i="1"/>
  <c r="I10" i="1" l="1"/>
  <c r="I46" i="1" s="1"/>
  <c r="F46" i="1"/>
</calcChain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<sst xmlns="http://schemas.openxmlformats.org/spreadsheetml/2006/main" count="49" uniqueCount="49">
  <si>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</si>
  <si>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</si>
  <si>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Al 31 de Diciembre de 2016</t>
  </si>
  <si>
    <t>Ente Público:</t>
  </si>
  <si>
    <t>INSTITUTO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</si>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</sst>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13" borderId="13" applyNumberFormat="0" applyProtection="0">
      <alignment horizontal="left" vertical="center" indent="1"/>
    </xf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</cellStyleXfs>
  <cellXfs count="45">
    <xf numFmtId="0" fontId="0" fillId="0" borderId="0" xfId="0"/>
    <xf numFmtId="0" fontId="3" fillId="11" borderId="0" xfId="0" applyFont="1" applyFill="1"/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/>
    <xf numFmtId="0" fontId="5" fillId="0" borderId="0" xfId="0" applyFont="1" applyFill="1"/>
    <xf numFmtId="0" fontId="4" fillId="12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6" xfId="0" applyFont="1" applyFill="1" applyBorder="1" applyAlignment="1">
      <alignment horizontal="justify" vertical="center" wrapText="1"/>
    </xf>
    <xf numFmtId="0" fontId="3" fillId="11" borderId="0" xfId="0" applyFont="1" applyFill="1" applyAlignment="1">
      <alignment vertical="top"/>
    </xf>
    <xf numFmtId="41" fontId="6" fillId="11" borderId="9" xfId="1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3" fillId="11" borderId="8" xfId="0" applyFont="1" applyFill="1" applyBorder="1" applyAlignment="1">
      <alignment horizontal="justify" vertical="top"/>
    </xf>
    <xf numFmtId="41" fontId="3" fillId="11" borderId="9" xfId="0" applyNumberFormat="1" applyFont="1" applyFill="1" applyBorder="1" applyAlignment="1">
      <alignment horizontal="right" vertical="top" wrapText="1"/>
    </xf>
    <xf numFmtId="41" fontId="3" fillId="11" borderId="9" xfId="1" applyNumberFormat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left" vertical="top"/>
    </xf>
    <xf numFmtId="0" fontId="6" fillId="11" borderId="0" xfId="0" applyFont="1" applyFill="1" applyAlignment="1">
      <alignment vertical="top"/>
    </xf>
    <xf numFmtId="0" fontId="6" fillId="0" borderId="0" xfId="0" applyFont="1" applyAlignment="1">
      <alignment vertical="top"/>
    </xf>
    <xf numFmtId="41" fontId="3" fillId="11" borderId="9" xfId="0" applyNumberFormat="1" applyFont="1" applyFill="1" applyBorder="1" applyAlignment="1">
      <alignment horizontal="right" vertical="top"/>
    </xf>
    <xf numFmtId="41" fontId="3" fillId="11" borderId="7" xfId="0" applyNumberFormat="1" applyFont="1" applyFill="1" applyBorder="1" applyAlignment="1">
      <alignment horizontal="right" vertical="top"/>
    </xf>
    <xf numFmtId="4" fontId="0" fillId="0" borderId="0" xfId="0" applyNumberFormat="1"/>
    <xf numFmtId="4" fontId="0" fillId="0" borderId="9" xfId="0" applyNumberFormat="1" applyBorder="1"/>
    <xf numFmtId="0" fontId="3" fillId="11" borderId="10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vertical="top"/>
    </xf>
    <xf numFmtId="41" fontId="3" fillId="11" borderId="12" xfId="1" applyNumberFormat="1" applyFont="1" applyFill="1" applyBorder="1" applyAlignment="1">
      <alignment horizontal="right" vertical="top"/>
    </xf>
    <xf numFmtId="0" fontId="6" fillId="11" borderId="10" xfId="0" applyFont="1" applyFill="1" applyBorder="1" applyAlignment="1">
      <alignment horizontal="left" vertical="top"/>
    </xf>
    <xf numFmtId="0" fontId="6" fillId="11" borderId="11" xfId="0" applyFont="1" applyFill="1" applyBorder="1" applyAlignment="1">
      <alignment vertical="center"/>
    </xf>
    <xf numFmtId="41" fontId="6" fillId="11" borderId="1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/>
    <xf numFmtId="165" fontId="8" fillId="0" borderId="0" xfId="2" applyNumberFormat="1" applyFont="1" applyFill="1" applyBorder="1" applyAlignment="1">
      <alignment horizontal="right" vertical="center" wrapText="1"/>
    </xf>
    <xf numFmtId="0" fontId="3" fillId="11" borderId="0" xfId="0" applyFont="1" applyFill="1" applyBorder="1"/>
    <xf numFmtId="0" fontId="3" fillId="11" borderId="0" xfId="0" applyFont="1" applyFill="1" applyBorder="1" applyAlignment="1"/>
    <xf numFmtId="0" fontId="6" fillId="11" borderId="7" xfId="0" applyFont="1" applyFill="1" applyBorder="1" applyAlignment="1">
      <alignment horizontal="left" vertical="top" wrapText="1"/>
    </xf>
    <xf numFmtId="0" fontId="6" fillId="11" borderId="8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9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16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2"/>
    <cellStyle name="Millares 4" xfId="84"/>
    <cellStyle name="Millares 4 2" xfId="85"/>
    <cellStyle name="Millares 4 3" xfId="86"/>
    <cellStyle name="Millares 4 3 2" xfId="87"/>
    <cellStyle name="Millares 4 4" xfId="88"/>
    <cellStyle name="Millares 5" xfId="89"/>
    <cellStyle name="Millares 5 2" xfId="90"/>
    <cellStyle name="Millares 6" xfId="91"/>
    <cellStyle name="Millares 6 2" xfId="92"/>
    <cellStyle name="Millares 7" xfId="93"/>
    <cellStyle name="Millares 7 2" xfId="94"/>
    <cellStyle name="Millares 8" xfId="95"/>
    <cellStyle name="Millares 8 2" xfId="96"/>
    <cellStyle name="Millares 8 2 2" xfId="97"/>
    <cellStyle name="Millares 8 3" xfId="98"/>
    <cellStyle name="Millares 9" xfId="99"/>
    <cellStyle name="Millares 9 2" xfId="100"/>
    <cellStyle name="Moneda 2" xfId="101"/>
    <cellStyle name="Moneda 2 2" xfId="102"/>
    <cellStyle name="Normal" xfId="0" builtinId="0"/>
    <cellStyle name="Normal 10" xfId="103"/>
    <cellStyle name="Normal 10 2" xfId="104"/>
    <cellStyle name="Normal 10 3" xfId="105"/>
    <cellStyle name="Normal 10 4" xfId="106"/>
    <cellStyle name="Normal 10 5" xfId="107"/>
    <cellStyle name="Normal 11" xfId="108"/>
    <cellStyle name="Normal 12" xfId="109"/>
    <cellStyle name="Normal 12 2" xfId="110"/>
    <cellStyle name="Normal 13" xfId="111"/>
    <cellStyle name="Normal 14" xfId="112"/>
    <cellStyle name="Normal 2" xfId="113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56"/>
  <sheetViews>
    <sheetView showGridLines="0" tabSelected="1" topLeftCell="A26" zoomScale="90" zoomScaleNormal="90" workbookViewId="0">
      <selection activeCell="F52" sqref="F52:H52"/>
    </sheetView>
  </sheetViews>
  <sheetFormatPr baseColWidth="10" defaultColWidth="11.42578125" defaultRowHeight="12" x14ac:dyDescent="0.2"/>
  <cols>
    <col min="1" max="1" width="1.5703125" style="1" customWidth="1"/>
    <col min="2" max="2" width="4.5703125" style="30" customWidth="1"/>
    <col min="3" max="3" width="56" style="2" customWidth="1"/>
    <col min="4" max="4" width="19.28515625" style="2" bestFit="1" customWidth="1"/>
    <col min="5" max="5" width="19" style="2" customWidth="1"/>
    <col min="6" max="6" width="19.28515625" style="2" bestFit="1" customWidth="1"/>
    <col min="7" max="8" width="19.5703125" style="2" bestFit="1" customWidth="1"/>
    <col min="9" max="9" width="19.28515625" style="2" bestFit="1" customWidth="1"/>
    <col min="10" max="10" width="3.28515625" style="1" customWidth="1"/>
    <col min="11" max="16384" width="11.42578125" style="2"/>
  </cols>
  <sheetData>
    <row r="1" spans="1:10" x14ac:dyDescent="0.2">
      <c r="B1" s="38" t="s">
        <v>0</v>
      </c>
      <c r="C1" s="38"/>
      <c r="D1" s="38"/>
      <c r="E1" s="38"/>
      <c r="F1" s="38"/>
      <c r="G1" s="38"/>
      <c r="H1" s="38"/>
      <c r="I1" s="38"/>
    </row>
    <row r="2" spans="1:10" x14ac:dyDescent="0.2">
      <c r="B2" s="38" t="s">
        <v>1</v>
      </c>
      <c r="C2" s="38"/>
      <c r="D2" s="38"/>
      <c r="E2" s="38"/>
      <c r="F2" s="38"/>
      <c r="G2" s="38"/>
      <c r="H2" s="38"/>
      <c r="I2" s="38"/>
    </row>
    <row r="3" spans="1:10" x14ac:dyDescent="0.2">
      <c r="B3" s="38" t="s">
        <v>2</v>
      </c>
      <c r="C3" s="38"/>
      <c r="D3" s="38"/>
      <c r="E3" s="38"/>
      <c r="F3" s="38"/>
      <c r="G3" s="38"/>
      <c r="H3" s="38"/>
      <c r="I3" s="38"/>
    </row>
    <row r="4" spans="1:10" s="1" customFormat="1" ht="20.100000000000001" customHeight="1" x14ac:dyDescent="0.2">
      <c r="C4" s="3" t="s">
        <v>3</v>
      </c>
      <c r="D4" s="39" t="s">
        <v>4</v>
      </c>
      <c r="E4" s="39"/>
      <c r="F4" s="39"/>
      <c r="G4" s="39"/>
      <c r="H4" s="4"/>
      <c r="I4" s="5"/>
    </row>
    <row r="5" spans="1:10" s="1" customFormat="1" ht="6" customHeight="1" x14ac:dyDescent="0.2">
      <c r="B5" s="5"/>
      <c r="C5" s="5"/>
      <c r="D5" s="5"/>
      <c r="E5" s="5"/>
      <c r="F5" s="5"/>
      <c r="G5" s="5"/>
      <c r="H5" s="5"/>
      <c r="I5" s="5"/>
    </row>
    <row r="6" spans="1:10" x14ac:dyDescent="0.2">
      <c r="B6" s="40" t="s">
        <v>5</v>
      </c>
      <c r="C6" s="40"/>
      <c r="D6" s="41" t="s">
        <v>6</v>
      </c>
      <c r="E6" s="41"/>
      <c r="F6" s="41"/>
      <c r="G6" s="41"/>
      <c r="H6" s="41"/>
      <c r="I6" s="41" t="s">
        <v>7</v>
      </c>
    </row>
    <row r="7" spans="1:10" ht="24" x14ac:dyDescent="0.2">
      <c r="B7" s="40"/>
      <c r="C7" s="40"/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41"/>
    </row>
    <row r="8" spans="1:10" x14ac:dyDescent="0.2">
      <c r="B8" s="40"/>
      <c r="C8" s="40"/>
      <c r="D8" s="6">
        <v>1</v>
      </c>
      <c r="E8" s="6">
        <v>2</v>
      </c>
      <c r="F8" s="6" t="s">
        <v>13</v>
      </c>
      <c r="G8" s="6">
        <v>4</v>
      </c>
      <c r="H8" s="6">
        <v>5</v>
      </c>
      <c r="I8" s="6" t="s">
        <v>14</v>
      </c>
    </row>
    <row r="9" spans="1:10" ht="3" customHeight="1" x14ac:dyDescent="0.2">
      <c r="B9" s="7"/>
      <c r="C9" s="8"/>
      <c r="D9" s="9"/>
      <c r="E9" s="9"/>
      <c r="F9" s="9"/>
      <c r="G9" s="9"/>
      <c r="H9" s="9"/>
      <c r="I9" s="9"/>
    </row>
    <row r="10" spans="1:10" s="12" customFormat="1" x14ac:dyDescent="0.25">
      <c r="A10" s="10"/>
      <c r="B10" s="35" t="s">
        <v>15</v>
      </c>
      <c r="C10" s="36"/>
      <c r="D10" s="11">
        <f>SUM(D11:D18)</f>
        <v>0</v>
      </c>
      <c r="E10" s="11">
        <f t="shared" ref="E10:H10" si="0">SUM(E11:E18)</f>
        <v>0</v>
      </c>
      <c r="F10" s="11">
        <f>+D10+E10</f>
        <v>0</v>
      </c>
      <c r="G10" s="11">
        <f t="shared" si="0"/>
        <v>0</v>
      </c>
      <c r="H10" s="11">
        <f t="shared" si="0"/>
        <v>0</v>
      </c>
      <c r="I10" s="11">
        <f>F10-G10</f>
        <v>0</v>
      </c>
      <c r="J10" s="10"/>
    </row>
    <row r="11" spans="1:10" s="12" customFormat="1" x14ac:dyDescent="0.25">
      <c r="A11" s="10"/>
      <c r="B11" s="13">
        <v>11</v>
      </c>
      <c r="C11" s="14" t="s">
        <v>16</v>
      </c>
      <c r="D11" s="15">
        <v>0</v>
      </c>
      <c r="E11" s="15">
        <v>0</v>
      </c>
      <c r="F11" s="16">
        <f>+D11+E11</f>
        <v>0</v>
      </c>
      <c r="G11" s="15">
        <v>0</v>
      </c>
      <c r="H11" s="15">
        <v>0</v>
      </c>
      <c r="I11" s="16">
        <f t="shared" ref="I11:I18" si="1">+F11-G11</f>
        <v>0</v>
      </c>
      <c r="J11" s="10"/>
    </row>
    <row r="12" spans="1:10" s="12" customFormat="1" x14ac:dyDescent="0.25">
      <c r="A12" s="10"/>
      <c r="B12" s="13">
        <v>12</v>
      </c>
      <c r="C12" s="14" t="s">
        <v>17</v>
      </c>
      <c r="D12" s="15">
        <v>0</v>
      </c>
      <c r="E12" s="15">
        <v>0</v>
      </c>
      <c r="F12" s="16">
        <f>+D12+E12</f>
        <v>0</v>
      </c>
      <c r="G12" s="15">
        <v>0</v>
      </c>
      <c r="H12" s="15">
        <v>0</v>
      </c>
      <c r="I12" s="16">
        <f t="shared" si="1"/>
        <v>0</v>
      </c>
      <c r="J12" s="10"/>
    </row>
    <row r="13" spans="1:10" s="12" customFormat="1" x14ac:dyDescent="0.25">
      <c r="A13" s="10"/>
      <c r="B13" s="13">
        <v>13</v>
      </c>
      <c r="C13" s="14" t="s">
        <v>18</v>
      </c>
      <c r="D13" s="15">
        <v>0</v>
      </c>
      <c r="E13" s="15">
        <v>0</v>
      </c>
      <c r="F13" s="16">
        <f>+D13+E13</f>
        <v>0</v>
      </c>
      <c r="G13" s="15">
        <v>0</v>
      </c>
      <c r="H13" s="15">
        <v>0</v>
      </c>
      <c r="I13" s="16">
        <f t="shared" si="1"/>
        <v>0</v>
      </c>
      <c r="J13" s="10"/>
    </row>
    <row r="14" spans="1:10" s="12" customFormat="1" x14ac:dyDescent="0.25">
      <c r="A14" s="10"/>
      <c r="B14" s="13">
        <v>14</v>
      </c>
      <c r="C14" s="14" t="s">
        <v>19</v>
      </c>
      <c r="D14" s="15">
        <v>0</v>
      </c>
      <c r="E14" s="15">
        <v>0</v>
      </c>
      <c r="F14" s="16">
        <v>0</v>
      </c>
      <c r="G14" s="15">
        <v>0</v>
      </c>
      <c r="H14" s="15">
        <v>0</v>
      </c>
      <c r="I14" s="16">
        <f t="shared" si="1"/>
        <v>0</v>
      </c>
      <c r="J14" s="10"/>
    </row>
    <row r="15" spans="1:10" s="12" customFormat="1" x14ac:dyDescent="0.25">
      <c r="A15" s="10"/>
      <c r="B15" s="13">
        <v>15</v>
      </c>
      <c r="C15" s="14" t="s">
        <v>20</v>
      </c>
      <c r="D15" s="15">
        <v>0</v>
      </c>
      <c r="E15" s="15">
        <v>0</v>
      </c>
      <c r="F15" s="16">
        <f>+D15+E15</f>
        <v>0</v>
      </c>
      <c r="G15" s="15">
        <v>0</v>
      </c>
      <c r="H15" s="15">
        <v>0</v>
      </c>
      <c r="I15" s="16">
        <f t="shared" si="1"/>
        <v>0</v>
      </c>
      <c r="J15" s="10"/>
    </row>
    <row r="16" spans="1:10" s="12" customFormat="1" x14ac:dyDescent="0.25">
      <c r="A16" s="10"/>
      <c r="B16" s="13">
        <v>16</v>
      </c>
      <c r="C16" s="14" t="s">
        <v>21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6">
        <f t="shared" si="1"/>
        <v>0</v>
      </c>
      <c r="J16" s="10"/>
    </row>
    <row r="17" spans="1:10" s="12" customFormat="1" x14ac:dyDescent="0.25">
      <c r="A17" s="10"/>
      <c r="B17" s="13">
        <v>17</v>
      </c>
      <c r="C17" s="14" t="s">
        <v>22</v>
      </c>
      <c r="D17" s="15">
        <v>0</v>
      </c>
      <c r="E17" s="15">
        <v>0</v>
      </c>
      <c r="F17" s="16">
        <f>+D17+E17</f>
        <v>0</v>
      </c>
      <c r="G17" s="15">
        <v>0</v>
      </c>
      <c r="H17" s="15">
        <v>0</v>
      </c>
      <c r="I17" s="16">
        <f t="shared" si="1"/>
        <v>0</v>
      </c>
      <c r="J17" s="10"/>
    </row>
    <row r="18" spans="1:10" s="12" customFormat="1" x14ac:dyDescent="0.25">
      <c r="A18" s="10"/>
      <c r="B18" s="13">
        <v>18</v>
      </c>
      <c r="C18" s="14" t="s">
        <v>23</v>
      </c>
      <c r="D18" s="15">
        <v>0</v>
      </c>
      <c r="E18" s="15">
        <v>0</v>
      </c>
      <c r="F18" s="16">
        <f>+D18+E18</f>
        <v>0</v>
      </c>
      <c r="G18" s="15">
        <v>0</v>
      </c>
      <c r="H18" s="15">
        <v>0</v>
      </c>
      <c r="I18" s="16">
        <f t="shared" si="1"/>
        <v>0</v>
      </c>
      <c r="J18" s="10"/>
    </row>
    <row r="19" spans="1:10" s="12" customFormat="1" x14ac:dyDescent="0.25">
      <c r="A19" s="10"/>
      <c r="B19" s="17"/>
      <c r="C19" s="14"/>
      <c r="D19" s="15"/>
      <c r="E19" s="15"/>
      <c r="F19" s="11"/>
      <c r="G19" s="15"/>
      <c r="H19" s="15"/>
      <c r="I19" s="15"/>
      <c r="J19" s="10"/>
    </row>
    <row r="20" spans="1:10" s="19" customFormat="1" x14ac:dyDescent="0.25">
      <c r="A20" s="18"/>
      <c r="B20" s="35" t="s">
        <v>24</v>
      </c>
      <c r="C20" s="36"/>
      <c r="D20" s="11">
        <f>SUM(D21:D27)</f>
        <v>113673322.54000001</v>
      </c>
      <c r="E20" s="11">
        <f t="shared" ref="E20" si="2">SUM(E21:E27)</f>
        <v>168838502.47</v>
      </c>
      <c r="F20" s="11">
        <f t="shared" ref="F20:F31" si="3">+D20+E20</f>
        <v>282511825.00999999</v>
      </c>
      <c r="G20" s="11">
        <f t="shared" ref="G20:H20" si="4">SUM(G21:G27)</f>
        <v>223823824.03</v>
      </c>
      <c r="H20" s="11">
        <f t="shared" si="4"/>
        <v>222522652.75</v>
      </c>
      <c r="I20" s="11">
        <f t="shared" ref="I20:I27" si="5">+F20-G20</f>
        <v>58688000.979999989</v>
      </c>
      <c r="J20" s="18"/>
    </row>
    <row r="21" spans="1:10" s="12" customFormat="1" x14ac:dyDescent="0.25">
      <c r="A21" s="10"/>
      <c r="B21" s="13">
        <v>21</v>
      </c>
      <c r="C21" s="14" t="s">
        <v>25</v>
      </c>
      <c r="D21" s="20">
        <v>0</v>
      </c>
      <c r="E21" s="20">
        <v>0</v>
      </c>
      <c r="F21" s="16">
        <f t="shared" si="3"/>
        <v>0</v>
      </c>
      <c r="G21" s="20">
        <v>0</v>
      </c>
      <c r="H21" s="20">
        <v>0</v>
      </c>
      <c r="I21" s="16">
        <f t="shared" si="5"/>
        <v>0</v>
      </c>
      <c r="J21" s="10"/>
    </row>
    <row r="22" spans="1:10" s="12" customFormat="1" x14ac:dyDescent="0.25">
      <c r="A22" s="10"/>
      <c r="B22" s="13">
        <v>22</v>
      </c>
      <c r="C22" s="14" t="s">
        <v>26</v>
      </c>
      <c r="D22" s="20">
        <v>0</v>
      </c>
      <c r="E22" s="20">
        <v>0</v>
      </c>
      <c r="F22" s="16">
        <f t="shared" si="3"/>
        <v>0</v>
      </c>
      <c r="G22" s="20">
        <v>0</v>
      </c>
      <c r="H22" s="20">
        <v>0</v>
      </c>
      <c r="I22" s="16">
        <f t="shared" si="5"/>
        <v>0</v>
      </c>
      <c r="J22" s="10"/>
    </row>
    <row r="23" spans="1:10" s="12" customFormat="1" x14ac:dyDescent="0.25">
      <c r="A23" s="10"/>
      <c r="B23" s="13">
        <v>23</v>
      </c>
      <c r="C23" s="14" t="s">
        <v>27</v>
      </c>
      <c r="D23" s="20">
        <v>0</v>
      </c>
      <c r="E23" s="20">
        <v>0</v>
      </c>
      <c r="F23" s="16">
        <f t="shared" si="3"/>
        <v>0</v>
      </c>
      <c r="G23" s="20">
        <v>0</v>
      </c>
      <c r="H23" s="20">
        <v>0</v>
      </c>
      <c r="I23" s="16">
        <f t="shared" si="5"/>
        <v>0</v>
      </c>
      <c r="J23" s="10"/>
    </row>
    <row r="24" spans="1:10" s="12" customFormat="1" x14ac:dyDescent="0.25">
      <c r="A24" s="10"/>
      <c r="B24" s="13">
        <v>24</v>
      </c>
      <c r="C24" s="14" t="s">
        <v>28</v>
      </c>
      <c r="D24" s="21">
        <v>0</v>
      </c>
      <c r="E24" s="20">
        <v>0</v>
      </c>
      <c r="F24" s="16">
        <f t="shared" si="3"/>
        <v>0</v>
      </c>
      <c r="G24" s="21">
        <v>0</v>
      </c>
      <c r="H24" s="20">
        <v>0</v>
      </c>
      <c r="I24" s="16">
        <f t="shared" si="5"/>
        <v>0</v>
      </c>
      <c r="J24" s="10"/>
    </row>
    <row r="25" spans="1:10" s="12" customFormat="1" ht="15" x14ac:dyDescent="0.25">
      <c r="A25" s="10"/>
      <c r="B25" s="13">
        <v>25</v>
      </c>
      <c r="C25" s="14" t="s">
        <v>29</v>
      </c>
      <c r="D25" s="22">
        <v>113673322.54000001</v>
      </c>
      <c r="E25" s="23">
        <v>168838502.47</v>
      </c>
      <c r="F25" s="16">
        <f t="shared" si="3"/>
        <v>282511825.00999999</v>
      </c>
      <c r="G25" s="22">
        <v>223823824.03</v>
      </c>
      <c r="H25" s="23">
        <v>222522652.75</v>
      </c>
      <c r="I25" s="16">
        <f t="shared" si="5"/>
        <v>58688000.979999989</v>
      </c>
      <c r="J25" s="10"/>
    </row>
    <row r="26" spans="1:10" s="12" customFormat="1" x14ac:dyDescent="0.25">
      <c r="A26" s="10"/>
      <c r="B26" s="13">
        <v>26</v>
      </c>
      <c r="C26" s="14" t="s">
        <v>30</v>
      </c>
      <c r="D26" s="20">
        <v>0</v>
      </c>
      <c r="E26" s="20">
        <v>0</v>
      </c>
      <c r="F26" s="16">
        <f t="shared" si="3"/>
        <v>0</v>
      </c>
      <c r="G26" s="20">
        <v>0</v>
      </c>
      <c r="H26" s="20">
        <v>0</v>
      </c>
      <c r="I26" s="16">
        <f t="shared" si="5"/>
        <v>0</v>
      </c>
      <c r="J26" s="10"/>
    </row>
    <row r="27" spans="1:10" s="12" customFormat="1" x14ac:dyDescent="0.25">
      <c r="A27" s="10"/>
      <c r="B27" s="13">
        <v>27</v>
      </c>
      <c r="C27" s="14" t="s">
        <v>31</v>
      </c>
      <c r="D27" s="20">
        <v>0</v>
      </c>
      <c r="E27" s="20">
        <v>0</v>
      </c>
      <c r="F27" s="16">
        <f t="shared" si="3"/>
        <v>0</v>
      </c>
      <c r="G27" s="20">
        <v>0</v>
      </c>
      <c r="H27" s="20">
        <v>0</v>
      </c>
      <c r="I27" s="16">
        <f t="shared" si="5"/>
        <v>0</v>
      </c>
      <c r="J27" s="10"/>
    </row>
    <row r="28" spans="1:10" s="12" customFormat="1" x14ac:dyDescent="0.25">
      <c r="A28" s="10"/>
      <c r="B28" s="17"/>
      <c r="C28" s="14"/>
      <c r="D28" s="20"/>
      <c r="E28" s="20"/>
      <c r="F28" s="11">
        <f t="shared" si="3"/>
        <v>0</v>
      </c>
      <c r="G28" s="20"/>
      <c r="H28" s="20"/>
      <c r="I28" s="20"/>
      <c r="J28" s="10"/>
    </row>
    <row r="29" spans="1:10" s="19" customFormat="1" x14ac:dyDescent="0.25">
      <c r="A29" s="18"/>
      <c r="B29" s="35" t="s">
        <v>32</v>
      </c>
      <c r="C29" s="36"/>
      <c r="D29" s="11">
        <f>SUM(D30:D38)</f>
        <v>0</v>
      </c>
      <c r="E29" s="11">
        <f>SUM(E30:E38)</f>
        <v>0</v>
      </c>
      <c r="F29" s="11">
        <f t="shared" si="3"/>
        <v>0</v>
      </c>
      <c r="G29" s="11">
        <f>SUM(G30:G38)</f>
        <v>0</v>
      </c>
      <c r="H29" s="11">
        <f>SUM(H30:H38)</f>
        <v>0</v>
      </c>
      <c r="I29" s="11">
        <f>+F29-G29</f>
        <v>0</v>
      </c>
      <c r="J29" s="18"/>
    </row>
    <row r="30" spans="1:10" s="12" customFormat="1" x14ac:dyDescent="0.25">
      <c r="A30" s="10"/>
      <c r="B30" s="13">
        <v>31</v>
      </c>
      <c r="C30" s="14" t="s">
        <v>33</v>
      </c>
      <c r="D30" s="16">
        <v>0</v>
      </c>
      <c r="E30" s="16">
        <v>0</v>
      </c>
      <c r="F30" s="16">
        <f t="shared" si="3"/>
        <v>0</v>
      </c>
      <c r="G30" s="16">
        <v>0</v>
      </c>
      <c r="H30" s="16">
        <v>0</v>
      </c>
      <c r="I30" s="16">
        <f>+F30-G30</f>
        <v>0</v>
      </c>
      <c r="J30" s="10"/>
    </row>
    <row r="31" spans="1:10" s="12" customFormat="1" x14ac:dyDescent="0.25">
      <c r="A31" s="10"/>
      <c r="B31" s="13">
        <v>32</v>
      </c>
      <c r="C31" s="14" t="s">
        <v>34</v>
      </c>
      <c r="D31" s="16">
        <v>0</v>
      </c>
      <c r="E31" s="16">
        <v>0</v>
      </c>
      <c r="F31" s="16">
        <f t="shared" si="3"/>
        <v>0</v>
      </c>
      <c r="G31" s="16">
        <v>0</v>
      </c>
      <c r="H31" s="16">
        <v>0</v>
      </c>
      <c r="I31" s="16">
        <f>+F31-G31-H31</f>
        <v>0</v>
      </c>
      <c r="J31" s="10"/>
    </row>
    <row r="32" spans="1:10" s="12" customFormat="1" x14ac:dyDescent="0.25">
      <c r="A32" s="10"/>
      <c r="B32" s="13">
        <v>33</v>
      </c>
      <c r="C32" s="14" t="s">
        <v>35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f t="shared" ref="I32:I38" si="6">+F32-G32</f>
        <v>0</v>
      </c>
      <c r="J32" s="10"/>
    </row>
    <row r="33" spans="1:10" s="12" customFormat="1" x14ac:dyDescent="0.25">
      <c r="A33" s="10"/>
      <c r="B33" s="13">
        <v>34</v>
      </c>
      <c r="C33" s="14" t="s">
        <v>36</v>
      </c>
      <c r="D33" s="16">
        <v>0</v>
      </c>
      <c r="E33" s="16">
        <v>0</v>
      </c>
      <c r="F33" s="16">
        <f t="shared" ref="F33:F38" si="7">+D33+E33</f>
        <v>0</v>
      </c>
      <c r="G33" s="16">
        <v>0</v>
      </c>
      <c r="H33" s="16">
        <v>0</v>
      </c>
      <c r="I33" s="16">
        <f t="shared" si="6"/>
        <v>0</v>
      </c>
      <c r="J33" s="10"/>
    </row>
    <row r="34" spans="1:10" s="12" customFormat="1" x14ac:dyDescent="0.25">
      <c r="A34" s="10"/>
      <c r="B34" s="13">
        <v>35</v>
      </c>
      <c r="C34" s="14" t="s">
        <v>37</v>
      </c>
      <c r="D34" s="16">
        <v>0</v>
      </c>
      <c r="E34" s="16">
        <v>0</v>
      </c>
      <c r="F34" s="16">
        <f t="shared" si="7"/>
        <v>0</v>
      </c>
      <c r="G34" s="16">
        <v>0</v>
      </c>
      <c r="H34" s="16">
        <v>0</v>
      </c>
      <c r="I34" s="16">
        <f t="shared" si="6"/>
        <v>0</v>
      </c>
      <c r="J34" s="10"/>
    </row>
    <row r="35" spans="1:10" s="12" customFormat="1" x14ac:dyDescent="0.25">
      <c r="A35" s="10"/>
      <c r="B35" s="13">
        <v>36</v>
      </c>
      <c r="C35" s="14" t="s">
        <v>38</v>
      </c>
      <c r="D35" s="16">
        <v>0</v>
      </c>
      <c r="E35" s="16">
        <v>0</v>
      </c>
      <c r="F35" s="16">
        <f t="shared" si="7"/>
        <v>0</v>
      </c>
      <c r="G35" s="16">
        <v>0</v>
      </c>
      <c r="H35" s="16">
        <v>0</v>
      </c>
      <c r="I35" s="16">
        <f t="shared" si="6"/>
        <v>0</v>
      </c>
      <c r="J35" s="10"/>
    </row>
    <row r="36" spans="1:10" s="12" customFormat="1" x14ac:dyDescent="0.25">
      <c r="A36" s="10"/>
      <c r="B36" s="13">
        <v>37</v>
      </c>
      <c r="C36" s="14" t="s">
        <v>39</v>
      </c>
      <c r="D36" s="16">
        <v>0</v>
      </c>
      <c r="E36" s="16">
        <v>0</v>
      </c>
      <c r="F36" s="16">
        <f t="shared" si="7"/>
        <v>0</v>
      </c>
      <c r="G36" s="16">
        <v>0</v>
      </c>
      <c r="H36" s="16">
        <v>0</v>
      </c>
      <c r="I36" s="16">
        <f t="shared" si="6"/>
        <v>0</v>
      </c>
      <c r="J36" s="10"/>
    </row>
    <row r="37" spans="1:10" s="12" customFormat="1" x14ac:dyDescent="0.25">
      <c r="A37" s="10"/>
      <c r="B37" s="13">
        <v>38</v>
      </c>
      <c r="C37" s="14" t="s">
        <v>40</v>
      </c>
      <c r="D37" s="16">
        <v>0</v>
      </c>
      <c r="E37" s="16">
        <v>0</v>
      </c>
      <c r="F37" s="16">
        <f t="shared" si="7"/>
        <v>0</v>
      </c>
      <c r="G37" s="16">
        <v>0</v>
      </c>
      <c r="H37" s="16">
        <v>0</v>
      </c>
      <c r="I37" s="16">
        <f t="shared" si="6"/>
        <v>0</v>
      </c>
      <c r="J37" s="10"/>
    </row>
    <row r="38" spans="1:10" s="12" customFormat="1" x14ac:dyDescent="0.25">
      <c r="A38" s="10"/>
      <c r="B38" s="13">
        <v>39</v>
      </c>
      <c r="C38" s="14" t="s">
        <v>41</v>
      </c>
      <c r="D38" s="16">
        <v>0</v>
      </c>
      <c r="E38" s="16">
        <v>0</v>
      </c>
      <c r="F38" s="16">
        <f t="shared" si="7"/>
        <v>0</v>
      </c>
      <c r="G38" s="16">
        <v>0</v>
      </c>
      <c r="H38" s="16">
        <v>0</v>
      </c>
      <c r="I38" s="16">
        <f t="shared" si="6"/>
        <v>0</v>
      </c>
      <c r="J38" s="10"/>
    </row>
    <row r="39" spans="1:10" s="12" customFormat="1" x14ac:dyDescent="0.25">
      <c r="A39" s="10"/>
      <c r="B39" s="17"/>
      <c r="C39" s="14"/>
      <c r="D39" s="16"/>
      <c r="E39" s="16"/>
      <c r="F39" s="16"/>
      <c r="G39" s="16"/>
      <c r="H39" s="16"/>
      <c r="I39" s="16"/>
      <c r="J39" s="10"/>
    </row>
    <row r="40" spans="1:10" s="19" customFormat="1" x14ac:dyDescent="0.25">
      <c r="A40" s="18"/>
      <c r="B40" s="35" t="s">
        <v>42</v>
      </c>
      <c r="C40" s="36"/>
      <c r="D40" s="11">
        <f>SUM(D41:D44)</f>
        <v>0</v>
      </c>
      <c r="E40" s="11">
        <f>SUM(E41:E44)</f>
        <v>0</v>
      </c>
      <c r="F40" s="11">
        <f>+D40+E40</f>
        <v>0</v>
      </c>
      <c r="G40" s="11">
        <f t="shared" ref="G40:H40" si="8">SUM(G41:G44)</f>
        <v>0</v>
      </c>
      <c r="H40" s="11">
        <f t="shared" si="8"/>
        <v>0</v>
      </c>
      <c r="I40" s="11">
        <f>+F40-G40</f>
        <v>0</v>
      </c>
      <c r="J40" s="18"/>
    </row>
    <row r="41" spans="1:10" s="12" customFormat="1" x14ac:dyDescent="0.25">
      <c r="A41" s="10"/>
      <c r="B41" s="13">
        <v>41</v>
      </c>
      <c r="C41" s="14" t="s">
        <v>43</v>
      </c>
      <c r="D41" s="16">
        <v>0</v>
      </c>
      <c r="E41" s="16">
        <v>0</v>
      </c>
      <c r="F41" s="16">
        <f t="shared" ref="F41:F42" si="9">+D41+E41</f>
        <v>0</v>
      </c>
      <c r="G41" s="16">
        <v>0</v>
      </c>
      <c r="H41" s="16">
        <v>0</v>
      </c>
      <c r="I41" s="16">
        <f>+F41-G41</f>
        <v>0</v>
      </c>
      <c r="J41" s="10"/>
    </row>
    <row r="42" spans="1:10" s="12" customFormat="1" ht="24" x14ac:dyDescent="0.25">
      <c r="A42" s="10"/>
      <c r="B42" s="13">
        <v>42</v>
      </c>
      <c r="C42" s="14" t="s">
        <v>44</v>
      </c>
      <c r="D42" s="16">
        <v>0</v>
      </c>
      <c r="E42" s="16">
        <v>0</v>
      </c>
      <c r="F42" s="16">
        <f t="shared" si="9"/>
        <v>0</v>
      </c>
      <c r="G42" s="16">
        <v>0</v>
      </c>
      <c r="H42" s="16">
        <v>0</v>
      </c>
      <c r="I42" s="16">
        <f>+F42-G42</f>
        <v>0</v>
      </c>
      <c r="J42" s="10"/>
    </row>
    <row r="43" spans="1:10" s="12" customFormat="1" x14ac:dyDescent="0.25">
      <c r="A43" s="10"/>
      <c r="B43" s="13">
        <v>43</v>
      </c>
      <c r="C43" s="14" t="s">
        <v>45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0"/>
    </row>
    <row r="44" spans="1:10" s="12" customFormat="1" x14ac:dyDescent="0.25">
      <c r="A44" s="10"/>
      <c r="B44" s="13">
        <v>44</v>
      </c>
      <c r="C44" s="14" t="s">
        <v>46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0"/>
    </row>
    <row r="45" spans="1:10" s="12" customFormat="1" x14ac:dyDescent="0.25">
      <c r="A45" s="10"/>
      <c r="B45" s="24"/>
      <c r="C45" s="25"/>
      <c r="D45" s="26"/>
      <c r="E45" s="26"/>
      <c r="F45" s="26"/>
      <c r="G45" s="26"/>
      <c r="H45" s="26"/>
      <c r="I45" s="26"/>
      <c r="J45" s="10"/>
    </row>
    <row r="46" spans="1:10" s="19" customFormat="1" ht="24" customHeight="1" x14ac:dyDescent="0.25">
      <c r="A46" s="18"/>
      <c r="B46" s="27"/>
      <c r="C46" s="28" t="s">
        <v>47</v>
      </c>
      <c r="D46" s="29">
        <f>+D10+D20+D29+D40</f>
        <v>113673322.54000001</v>
      </c>
      <c r="E46" s="29">
        <f>+E10+E20+E29+E40</f>
        <v>168838502.47</v>
      </c>
      <c r="F46" s="29">
        <f t="shared" ref="F46:I46" si="10">+F10+F20+F29+F40</f>
        <v>282511825.00999999</v>
      </c>
      <c r="G46" s="29">
        <f t="shared" si="10"/>
        <v>223823824.03</v>
      </c>
      <c r="H46" s="29">
        <f t="shared" si="10"/>
        <v>222522652.75</v>
      </c>
      <c r="I46" s="29">
        <f t="shared" si="10"/>
        <v>58688000.979999989</v>
      </c>
      <c r="J46" s="18"/>
    </row>
    <row r="47" spans="1:10" ht="6" customHeight="1" x14ac:dyDescent="0.2"/>
    <row r="48" spans="1:10" s="31" customFormat="1" ht="15" customHeight="1" x14ac:dyDescent="0.2">
      <c r="B48" s="1" t="s">
        <v>48</v>
      </c>
      <c r="C48" s="32"/>
      <c r="D48" s="32"/>
      <c r="E48" s="32"/>
      <c r="F48" s="32"/>
      <c r="G48" s="32"/>
      <c r="H48" s="32"/>
    </row>
    <row r="49" spans="2:9" s="31" customFormat="1" ht="12.95" customHeight="1" x14ac:dyDescent="0.2">
      <c r="B49" s="1"/>
      <c r="C49" s="32"/>
      <c r="D49" s="32"/>
      <c r="E49" s="32"/>
      <c r="F49" s="32"/>
      <c r="G49" s="32"/>
      <c r="H49" s="32"/>
    </row>
    <row r="50" spans="2:9" ht="12.95" customHeight="1" x14ac:dyDescent="0.2">
      <c r="C50" s="42"/>
      <c r="D50" s="42"/>
      <c r="E50" s="42"/>
      <c r="F50" s="42"/>
      <c r="G50" s="42"/>
      <c r="H50" s="42"/>
      <c r="I50" s="42"/>
    </row>
    <row r="51" spans="2:9" s="1" customFormat="1" ht="12.95" customHeight="1" x14ac:dyDescent="0.2">
      <c r="C51" s="33"/>
      <c r="D51" s="33"/>
      <c r="E51" s="33"/>
      <c r="F51" s="33"/>
      <c r="G51" s="34"/>
      <c r="H51" s="34"/>
      <c r="I51" s="33"/>
    </row>
    <row r="52" spans="2:9" s="1" customFormat="1" ht="15" customHeight="1" x14ac:dyDescent="0.2">
      <c r="C52" s="37"/>
      <c r="D52" s="37"/>
      <c r="E52" s="34"/>
      <c r="F52" s="37"/>
      <c r="G52" s="37"/>
      <c r="H52" s="37"/>
      <c r="I52" s="34"/>
    </row>
    <row r="53" spans="2:9" s="1" customFormat="1" ht="15" customHeight="1" x14ac:dyDescent="0.2">
      <c r="C53" s="37"/>
      <c r="D53" s="37"/>
      <c r="E53" s="34"/>
      <c r="F53" s="37"/>
      <c r="G53" s="37"/>
      <c r="H53" s="37"/>
      <c r="I53" s="34"/>
    </row>
    <row r="54" spans="2:9" s="1" customFormat="1" x14ac:dyDescent="0.2">
      <c r="B54" s="30"/>
      <c r="C54" s="43"/>
      <c r="D54" s="42"/>
      <c r="E54" s="42"/>
      <c r="F54" s="44"/>
      <c r="G54" s="44"/>
      <c r="H54" s="44"/>
      <c r="I54" s="44"/>
    </row>
    <row r="55" spans="2:9" x14ac:dyDescent="0.2">
      <c r="C55" s="42"/>
      <c r="D55" s="42"/>
      <c r="E55" s="42"/>
      <c r="F55" s="42"/>
      <c r="G55" s="42"/>
      <c r="H55" s="42"/>
      <c r="I55" s="42"/>
    </row>
    <row r="56" spans="2:9" x14ac:dyDescent="0.2">
      <c r="C56" s="42"/>
      <c r="D56" s="42"/>
      <c r="E56" s="42"/>
      <c r="F56" s="42"/>
      <c r="G56" s="42"/>
      <c r="H56" s="42"/>
      <c r="I56" s="42"/>
    </row>
  </sheetData>
  <mergeCells count="16">
    <mergeCell ref="B1:I1"/>
    <mergeCell ref="B2:I2"/>
    <mergeCell ref="B3:I3"/>
    <mergeCell ref="D4:G4"/>
    <mergeCell ref="B6:C8"/>
    <mergeCell ref="D6:H6"/>
    <mergeCell ref="I6:I7"/>
    <mergeCell ref="C53:D53"/>
    <mergeCell ref="F53:H53"/>
    <mergeCell ref="F54:I54"/>
    <mergeCell ref="B10:C10"/>
    <mergeCell ref="B20:C20"/>
    <mergeCell ref="B29:C29"/>
    <mergeCell ref="B40:C40"/>
    <mergeCell ref="C52:D52"/>
    <mergeCell ref="F52:H52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 OK</vt:lpstr>
      <vt:lpstr>'CFG OK'!Área_de_impresión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2017-10-13T16:07:47Z</cp:lastPrinted>
  <dcterms:created xsi:type="dcterms:W3CDTF">2017-07-13T18:39:33Z</dcterms:created>
  <dcterms:modified xsi:type="dcterms:W3CDTF">2017-10-13T16:08:02Z</dcterms:modified>
</cp:coreProperties>
</file>