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5tados financieros 2018\LDF\"/>
    </mc:Choice>
  </mc:AlternateContent>
  <bookViews>
    <workbookView xWindow="0" yWindow="0" windowWidth="24000" windowHeight="9135"/>
  </bookViews>
  <sheets>
    <sheet name=" EAEPE C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D43" i="1"/>
  <c r="D42" i="1" s="1"/>
  <c r="C43" i="1"/>
  <c r="C42" i="1" s="1"/>
  <c r="F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G6" i="1"/>
  <c r="F6" i="1"/>
  <c r="F5" i="1" s="1"/>
  <c r="F79" i="1" s="1"/>
  <c r="D6" i="1"/>
  <c r="C6" i="1"/>
  <c r="G5" i="1"/>
  <c r="G79" i="1" s="1"/>
  <c r="D5" i="1"/>
  <c r="D79" i="1" s="1"/>
  <c r="C5" i="1"/>
  <c r="C79" i="1" s="1"/>
  <c r="E6" i="1" l="1"/>
  <c r="E16" i="1"/>
  <c r="H16" i="1" s="1"/>
  <c r="H5" i="1" s="1"/>
  <c r="E25" i="1"/>
  <c r="H25" i="1" s="1"/>
  <c r="E36" i="1"/>
  <c r="H36" i="1" s="1"/>
  <c r="E43" i="1"/>
  <c r="H43" i="1" l="1"/>
  <c r="E42" i="1"/>
  <c r="H42" i="1" s="1"/>
  <c r="H79" i="1" s="1"/>
  <c r="E5" i="1"/>
  <c r="E79" i="1" s="1"/>
</calcChain>
</file>

<file path=xl/sharedStrings.xml><?xml version="1.0" encoding="utf-8"?>
<sst xmlns="http://schemas.openxmlformats.org/spreadsheetml/2006/main" count="132" uniqueCount="100">
  <si>
    <t>INSTITUTO TECNOLOGICO  SUPERIOR DE IRAPUATO
Estado Analítico del Ejercicio del Presupuesto de Egresos Detallado - LDF
Clasificación Funcional (Finalidad y Función)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</si>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</sst>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9"/>
      <color theme="1"/>
      <name val="Arial"/>
      <family val="2"/>
    </font>
    <font>
      <sz val="10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3" borderId="0" xfId="0" applyFont="1" applyFill="1" applyBorder="1" applyAlignment="1">
      <alignment horizontal="center"/>
    </xf>
    <xf numFmtId="0" fontId="6" fillId="0" borderId="0" xfId="0" applyFont="1"/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85</xdr:row>
      <xdr:rowOff>0</xdr:rowOff>
    </xdr:from>
    <xdr:to>
      <xdr:col>2</xdr:col>
      <xdr:colOff>4124325</xdr:colOff>
      <xdr:row>85</xdr:row>
      <xdr:rowOff>9525</xdr:rowOff>
    </xdr:to>
    <xdr:cxnSp macro="">
      <xdr:nvCxnSpPr>
        <xdr:cNvPr id="2" name="Conector recto 1"/>
        <xdr:cNvCxnSpPr/>
      </xdr:nvCxnSpPr>
      <xdr:spPr>
        <a:xfrm flipV="1">
          <a:off x="5114925" y="12715875"/>
          <a:ext cx="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tabSelected="1" workbookViewId="0">
      <selection activeCell="I5" sqref="I5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72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122681440.48999999</v>
      </c>
      <c r="D5" s="18">
        <f t="shared" ref="D5:H5" si="0">D6+D16+D25+D36</f>
        <v>8924776.4199999999</v>
      </c>
      <c r="E5" s="18">
        <f t="shared" si="0"/>
        <v>131606216.91</v>
      </c>
      <c r="F5" s="18">
        <f t="shared" si="0"/>
        <v>31058658.420000002</v>
      </c>
      <c r="G5" s="18">
        <f t="shared" si="0"/>
        <v>31566993.620000001</v>
      </c>
      <c r="H5" s="18">
        <f t="shared" si="0"/>
        <v>100547558.48999999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122681440.48999999</v>
      </c>
      <c r="D16" s="18">
        <f t="shared" ref="D16:G16" si="4">SUM(D17:D23)</f>
        <v>8924776.4199999999</v>
      </c>
      <c r="E16" s="18">
        <f t="shared" si="4"/>
        <v>131606216.91</v>
      </c>
      <c r="F16" s="18">
        <f t="shared" si="4"/>
        <v>31058658.420000002</v>
      </c>
      <c r="G16" s="18">
        <f t="shared" si="4"/>
        <v>31566993.620000001</v>
      </c>
      <c r="H16" s="18">
        <f t="shared" si="3"/>
        <v>100547558.48999999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122681440.48999999</v>
      </c>
      <c r="D21" s="23">
        <v>8924776.4199999999</v>
      </c>
      <c r="E21" s="23">
        <f t="shared" si="5"/>
        <v>131606216.91</v>
      </c>
      <c r="F21" s="23">
        <v>31058658.420000002</v>
      </c>
      <c r="G21" s="23">
        <v>31566993.620000001</v>
      </c>
      <c r="H21" s="23">
        <f t="shared" si="3"/>
        <v>100547558.48999999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65774121.039999999</v>
      </c>
      <c r="E42" s="18">
        <f t="shared" si="10"/>
        <v>65774121.039999999</v>
      </c>
      <c r="F42" s="18">
        <f t="shared" si="10"/>
        <v>8656665.0500000007</v>
      </c>
      <c r="G42" s="18">
        <f t="shared" si="10"/>
        <v>8656665.0500000007</v>
      </c>
      <c r="H42" s="18">
        <f t="shared" si="3"/>
        <v>57117455.989999995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65774121.039999999</v>
      </c>
      <c r="E53" s="18">
        <f t="shared" si="13"/>
        <v>65774121.039999999</v>
      </c>
      <c r="F53" s="18">
        <f t="shared" si="13"/>
        <v>8656665.0500000007</v>
      </c>
      <c r="G53" s="18">
        <f t="shared" si="13"/>
        <v>8656665.0500000007</v>
      </c>
      <c r="H53" s="18">
        <f t="shared" si="3"/>
        <v>57117455.989999995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65774121.039999999</v>
      </c>
      <c r="E58" s="23">
        <f t="shared" si="14"/>
        <v>65774121.039999999</v>
      </c>
      <c r="F58" s="23">
        <v>8656665.0500000007</v>
      </c>
      <c r="G58" s="23">
        <v>8656665.0500000007</v>
      </c>
      <c r="H58" s="23">
        <f t="shared" si="3"/>
        <v>57117455.989999995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122681440.48999999</v>
      </c>
      <c r="D79" s="18">
        <f t="shared" ref="D79:H79" si="20">D5+D42</f>
        <v>74698897.459999993</v>
      </c>
      <c r="E79" s="18">
        <f t="shared" si="20"/>
        <v>197380337.94999999</v>
      </c>
      <c r="F79" s="18">
        <f t="shared" si="20"/>
        <v>39715323.469999999</v>
      </c>
      <c r="G79" s="18">
        <f t="shared" si="20"/>
        <v>40223658.670000002</v>
      </c>
      <c r="H79" s="18">
        <f t="shared" si="20"/>
        <v>157665014.47999999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6" spans="2:6" s="32" customFormat="1" ht="12.75">
      <c r="B86" s="31"/>
      <c r="C86" s="31"/>
      <c r="F86" s="31"/>
    </row>
    <row r="87" spans="2:6" s="32" customFormat="1" ht="12.75">
      <c r="B87" s="33"/>
      <c r="C87" s="33"/>
      <c r="F87" s="33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pageSetup scale="59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EAEPE CF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2018-04-19T15:56:10Z</cp:lastPrinted>
  <dcterms:created xsi:type="dcterms:W3CDTF">2018-04-19T15:54:51Z</dcterms:created>
  <dcterms:modified xsi:type="dcterms:W3CDTF">2018-04-19T15:56:16Z</dcterms:modified>
</cp:coreProperties>
</file>