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PRESUPUESTARIA\"/>
    </mc:Choice>
  </mc:AlternateContent>
  <bookViews>
    <workbookView xWindow="0" yWindow="0" windowWidth="24000" windowHeight="9600"/>
  </bookViews>
  <sheets>
    <sheet name="COG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'COG '!$A$3:$H$76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<sst xmlns="http://schemas.openxmlformats.org/spreadsheetml/2006/main" count="85" uniqueCount="85">
  <si>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INSTITUTO TECNOLOGICO SUPERIOR DE IRAPUATO
Estado Analítico del Ejercicio del Presupuesto de Egresos
Clasificación por Objeto del Gasto (Capítulo y Concepto)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</si>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</sst>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7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89987324.170000002</v>
      </c>
      <c r="D5" s="17">
        <f>SUM(D6:D12)</f>
        <v>71702979.75999999</v>
      </c>
      <c r="E5" s="17">
        <f>C5+D5</f>
        <v>161690303.93000001</v>
      </c>
      <c r="F5" s="17">
        <f>SUM(F6:F12)</f>
        <v>101583140.59000002</v>
      </c>
      <c r="G5" s="17">
        <f>SUM(G6:G12)</f>
        <v>101583140.59000002</v>
      </c>
      <c r="H5" s="17">
        <f>E5-F5</f>
        <v>60107163.339999989</v>
      </c>
    </row>
    <row r="6" spans="1:8" x14ac:dyDescent="0.2">
      <c r="A6" s="18">
        <v>1100</v>
      </c>
      <c r="B6" s="19" t="s">
        <v>12</v>
      </c>
      <c r="C6" s="20">
        <v>49766565.890000001</v>
      </c>
      <c r="D6" s="20">
        <v>35142018.210000001</v>
      </c>
      <c r="E6" s="20">
        <f t="shared" ref="E6:E69" si="0">C6+D6</f>
        <v>84908584.099999994</v>
      </c>
      <c r="F6" s="20">
        <v>62633211.140000001</v>
      </c>
      <c r="G6" s="20">
        <v>62633211.140000001</v>
      </c>
      <c r="H6" s="20">
        <f t="shared" ref="H6:H69" si="1">E6-F6</f>
        <v>22275372.959999993</v>
      </c>
    </row>
    <row r="7" spans="1:8" x14ac:dyDescent="0.2">
      <c r="A7" s="18">
        <v>1200</v>
      </c>
      <c r="B7" s="19" t="s">
        <v>13</v>
      </c>
      <c r="C7" s="20">
        <v>0</v>
      </c>
      <c r="D7" s="20">
        <v>0</v>
      </c>
      <c r="E7" s="20">
        <f t="shared" si="0"/>
        <v>0</v>
      </c>
      <c r="F7" s="20">
        <v>0</v>
      </c>
      <c r="G7" s="20">
        <v>0</v>
      </c>
      <c r="H7" s="20">
        <f t="shared" si="1"/>
        <v>0</v>
      </c>
    </row>
    <row r="8" spans="1:8" x14ac:dyDescent="0.2">
      <c r="A8" s="18">
        <v>1300</v>
      </c>
      <c r="B8" s="19" t="s">
        <v>14</v>
      </c>
      <c r="C8" s="20">
        <v>19010605.289999999</v>
      </c>
      <c r="D8" s="20">
        <v>18391891.559999999</v>
      </c>
      <c r="E8" s="20">
        <f t="shared" si="0"/>
        <v>37402496.849999994</v>
      </c>
      <c r="F8" s="20">
        <v>20095050.289999999</v>
      </c>
      <c r="G8" s="20">
        <v>20095050.289999999</v>
      </c>
      <c r="H8" s="20">
        <f t="shared" si="1"/>
        <v>17307446.559999995</v>
      </c>
    </row>
    <row r="9" spans="1:8" x14ac:dyDescent="0.2">
      <c r="A9" s="18">
        <v>1400</v>
      </c>
      <c r="B9" s="19" t="s">
        <v>15</v>
      </c>
      <c r="C9" s="20">
        <v>14023813.640000001</v>
      </c>
      <c r="D9" s="20">
        <v>9351680.5500000007</v>
      </c>
      <c r="E9" s="20">
        <f t="shared" si="0"/>
        <v>23375494.190000001</v>
      </c>
      <c r="F9" s="20">
        <v>15622853.15</v>
      </c>
      <c r="G9" s="20">
        <v>15622853.15</v>
      </c>
      <c r="H9" s="20">
        <f t="shared" si="1"/>
        <v>7752641.040000001</v>
      </c>
    </row>
    <row r="10" spans="1:8" x14ac:dyDescent="0.2">
      <c r="A10" s="18">
        <v>1500</v>
      </c>
      <c r="B10" s="19" t="s">
        <v>16</v>
      </c>
      <c r="C10" s="20">
        <v>2417509.35</v>
      </c>
      <c r="D10" s="20">
        <v>3218561.44</v>
      </c>
      <c r="E10" s="20">
        <f t="shared" si="0"/>
        <v>5636070.79</v>
      </c>
      <c r="F10" s="20">
        <v>2352069.0099999998</v>
      </c>
      <c r="G10" s="20">
        <v>2352069.0099999998</v>
      </c>
      <c r="H10" s="20">
        <f t="shared" si="1"/>
        <v>3284001.7800000003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4768830</v>
      </c>
      <c r="D12" s="20">
        <v>5598828</v>
      </c>
      <c r="E12" s="20">
        <f t="shared" si="0"/>
        <v>10367658</v>
      </c>
      <c r="F12" s="20">
        <v>879957</v>
      </c>
      <c r="G12" s="20">
        <v>879957</v>
      </c>
      <c r="H12" s="20">
        <f t="shared" si="1"/>
        <v>9487701</v>
      </c>
    </row>
    <row r="13" spans="1:8" x14ac:dyDescent="0.2">
      <c r="A13" s="15" t="s">
        <v>19</v>
      </c>
      <c r="B13" s="16"/>
      <c r="C13" s="21">
        <f>SUM(C14:C22)</f>
        <v>6693048.2599999998</v>
      </c>
      <c r="D13" s="21">
        <f>SUM(D14:D22)</f>
        <v>5431385.9399999995</v>
      </c>
      <c r="E13" s="21">
        <f t="shared" si="0"/>
        <v>12124434.199999999</v>
      </c>
      <c r="F13" s="21">
        <f>SUM(F14:F22)</f>
        <v>1529129.5100000002</v>
      </c>
      <c r="G13" s="21">
        <f>SUM(G14:G22)</f>
        <v>1529129.5100000002</v>
      </c>
      <c r="H13" s="21">
        <f t="shared" si="1"/>
        <v>10595304.689999999</v>
      </c>
    </row>
    <row r="14" spans="1:8" x14ac:dyDescent="0.2">
      <c r="A14" s="18">
        <v>2100</v>
      </c>
      <c r="B14" s="19" t="s">
        <v>20</v>
      </c>
      <c r="C14" s="20">
        <v>2194876.56</v>
      </c>
      <c r="D14" s="20">
        <v>1688121.64</v>
      </c>
      <c r="E14" s="20">
        <f t="shared" si="0"/>
        <v>3882998.2</v>
      </c>
      <c r="F14" s="20">
        <v>796182.22</v>
      </c>
      <c r="G14" s="20">
        <v>796182.22</v>
      </c>
      <c r="H14" s="20">
        <f t="shared" si="1"/>
        <v>3086815.9800000004</v>
      </c>
    </row>
    <row r="15" spans="1:8" x14ac:dyDescent="0.2">
      <c r="A15" s="18">
        <v>2200</v>
      </c>
      <c r="B15" s="19" t="s">
        <v>21</v>
      </c>
      <c r="C15" s="20">
        <v>155529</v>
      </c>
      <c r="D15" s="20">
        <v>102368.49</v>
      </c>
      <c r="E15" s="20">
        <f t="shared" si="0"/>
        <v>257897.49</v>
      </c>
      <c r="F15" s="20">
        <v>69421.100000000006</v>
      </c>
      <c r="G15" s="20">
        <v>69421.100000000006</v>
      </c>
      <c r="H15" s="20">
        <f t="shared" si="1"/>
        <v>188476.38999999998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1220329.32</v>
      </c>
      <c r="D17" s="20">
        <v>952305.54</v>
      </c>
      <c r="E17" s="20">
        <f t="shared" si="0"/>
        <v>2172634.8600000003</v>
      </c>
      <c r="F17" s="20">
        <v>183005.46</v>
      </c>
      <c r="G17" s="20">
        <v>183005.46</v>
      </c>
      <c r="H17" s="20">
        <f t="shared" si="1"/>
        <v>1989629.4000000004</v>
      </c>
    </row>
    <row r="18" spans="1:8" x14ac:dyDescent="0.2">
      <c r="A18" s="18">
        <v>2500</v>
      </c>
      <c r="B18" s="19" t="s">
        <v>24</v>
      </c>
      <c r="C18" s="20">
        <v>1195600</v>
      </c>
      <c r="D18" s="20">
        <v>1746899.47</v>
      </c>
      <c r="E18" s="20">
        <f t="shared" si="0"/>
        <v>2942499.4699999997</v>
      </c>
      <c r="F18" s="20">
        <v>59449.08</v>
      </c>
      <c r="G18" s="20">
        <v>59449.08</v>
      </c>
      <c r="H18" s="20">
        <f t="shared" si="1"/>
        <v>2883050.3899999997</v>
      </c>
    </row>
    <row r="19" spans="1:8" x14ac:dyDescent="0.2">
      <c r="A19" s="18">
        <v>2600</v>
      </c>
      <c r="B19" s="19" t="s">
        <v>25</v>
      </c>
      <c r="C19" s="20">
        <v>854459.17</v>
      </c>
      <c r="D19" s="20">
        <v>171228.92</v>
      </c>
      <c r="E19" s="20">
        <f t="shared" si="0"/>
        <v>1025688.0900000001</v>
      </c>
      <c r="F19" s="20">
        <v>320122.31</v>
      </c>
      <c r="G19" s="20">
        <v>320122.31</v>
      </c>
      <c r="H19" s="20">
        <f t="shared" si="1"/>
        <v>705565.78</v>
      </c>
    </row>
    <row r="20" spans="1:8" x14ac:dyDescent="0.2">
      <c r="A20" s="18">
        <v>2700</v>
      </c>
      <c r="B20" s="19" t="s">
        <v>26</v>
      </c>
      <c r="C20" s="20">
        <v>143710</v>
      </c>
      <c r="D20" s="20">
        <v>182858.94</v>
      </c>
      <c r="E20" s="20">
        <f t="shared" si="0"/>
        <v>326568.94</v>
      </c>
      <c r="F20" s="20">
        <v>4036.8</v>
      </c>
      <c r="G20" s="20">
        <v>4036.8</v>
      </c>
      <c r="H20" s="20">
        <f t="shared" si="1"/>
        <v>322532.14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928544.21</v>
      </c>
      <c r="D22" s="20">
        <v>587602.93999999994</v>
      </c>
      <c r="E22" s="20">
        <f t="shared" si="0"/>
        <v>1516147.15</v>
      </c>
      <c r="F22" s="20">
        <v>96912.54</v>
      </c>
      <c r="G22" s="20">
        <v>96912.54</v>
      </c>
      <c r="H22" s="20">
        <f t="shared" si="1"/>
        <v>1419234.6099999999</v>
      </c>
    </row>
    <row r="23" spans="1:8" x14ac:dyDescent="0.2">
      <c r="A23" s="15" t="s">
        <v>29</v>
      </c>
      <c r="B23" s="16"/>
      <c r="C23" s="21">
        <f>SUM(C24:C32)</f>
        <v>32169415.82</v>
      </c>
      <c r="D23" s="21">
        <f>SUM(D24:D32)</f>
        <v>21839981.160000004</v>
      </c>
      <c r="E23" s="21">
        <f t="shared" si="0"/>
        <v>54009396.980000004</v>
      </c>
      <c r="F23" s="21">
        <f>SUM(F24:F32)</f>
        <v>16057460.239999998</v>
      </c>
      <c r="G23" s="21">
        <f>SUM(G24:G32)</f>
        <v>16057460.239999998</v>
      </c>
      <c r="H23" s="21">
        <f t="shared" si="1"/>
        <v>37951936.74000001</v>
      </c>
    </row>
    <row r="24" spans="1:8" x14ac:dyDescent="0.2">
      <c r="A24" s="18">
        <v>3100</v>
      </c>
      <c r="B24" s="19" t="s">
        <v>30</v>
      </c>
      <c r="C24" s="20">
        <v>3148051.29</v>
      </c>
      <c r="D24" s="20">
        <v>2909893.44</v>
      </c>
      <c r="E24" s="20">
        <f t="shared" si="0"/>
        <v>6057944.7300000004</v>
      </c>
      <c r="F24" s="20">
        <v>2825295.04</v>
      </c>
      <c r="G24" s="20">
        <v>2825295.04</v>
      </c>
      <c r="H24" s="20">
        <f t="shared" si="1"/>
        <v>3232649.6900000004</v>
      </c>
    </row>
    <row r="25" spans="1:8" x14ac:dyDescent="0.2">
      <c r="A25" s="18">
        <v>3200</v>
      </c>
      <c r="B25" s="19" t="s">
        <v>31</v>
      </c>
      <c r="C25" s="20">
        <v>2616635.84</v>
      </c>
      <c r="D25" s="20">
        <v>584108.21</v>
      </c>
      <c r="E25" s="20">
        <f t="shared" si="0"/>
        <v>3200744.05</v>
      </c>
      <c r="F25" s="20">
        <v>690543.21</v>
      </c>
      <c r="G25" s="20">
        <v>690543.21</v>
      </c>
      <c r="H25" s="20">
        <f t="shared" si="1"/>
        <v>2510200.84</v>
      </c>
    </row>
    <row r="26" spans="1:8" x14ac:dyDescent="0.2">
      <c r="A26" s="18">
        <v>3300</v>
      </c>
      <c r="B26" s="19" t="s">
        <v>32</v>
      </c>
      <c r="C26" s="20">
        <v>7059914.4000000004</v>
      </c>
      <c r="D26" s="20">
        <v>6947247.5899999999</v>
      </c>
      <c r="E26" s="20">
        <f t="shared" si="0"/>
        <v>14007161.99</v>
      </c>
      <c r="F26" s="20">
        <v>3733923.33</v>
      </c>
      <c r="G26" s="20">
        <v>3733923.33</v>
      </c>
      <c r="H26" s="20">
        <f t="shared" si="1"/>
        <v>10273238.66</v>
      </c>
    </row>
    <row r="27" spans="1:8" x14ac:dyDescent="0.2">
      <c r="A27" s="18">
        <v>3400</v>
      </c>
      <c r="B27" s="19" t="s">
        <v>33</v>
      </c>
      <c r="C27" s="20">
        <v>1630611.6</v>
      </c>
      <c r="D27" s="20">
        <v>336421.09</v>
      </c>
      <c r="E27" s="20">
        <f t="shared" si="0"/>
        <v>1967032.6900000002</v>
      </c>
      <c r="F27" s="20">
        <v>900780.62</v>
      </c>
      <c r="G27" s="20">
        <v>900780.62</v>
      </c>
      <c r="H27" s="20">
        <f t="shared" si="1"/>
        <v>1066252.0700000003</v>
      </c>
    </row>
    <row r="28" spans="1:8" x14ac:dyDescent="0.2">
      <c r="A28" s="18">
        <v>3500</v>
      </c>
      <c r="B28" s="19" t="s">
        <v>34</v>
      </c>
      <c r="C28" s="20">
        <v>11233921.359999999</v>
      </c>
      <c r="D28" s="20">
        <v>7964733.3099999996</v>
      </c>
      <c r="E28" s="20">
        <f t="shared" si="0"/>
        <v>19198654.669999998</v>
      </c>
      <c r="F28" s="20">
        <v>4558889.4000000004</v>
      </c>
      <c r="G28" s="20">
        <v>4558889.4000000004</v>
      </c>
      <c r="H28" s="20">
        <f t="shared" si="1"/>
        <v>14639765.269999998</v>
      </c>
    </row>
    <row r="29" spans="1:8" x14ac:dyDescent="0.2">
      <c r="A29" s="18">
        <v>3600</v>
      </c>
      <c r="B29" s="19" t="s">
        <v>35</v>
      </c>
      <c r="C29" s="20">
        <v>677450</v>
      </c>
      <c r="D29" s="20">
        <v>5192.67</v>
      </c>
      <c r="E29" s="20">
        <f t="shared" si="0"/>
        <v>682642.67</v>
      </c>
      <c r="F29" s="20">
        <v>187988.36</v>
      </c>
      <c r="G29" s="20">
        <v>187988.36</v>
      </c>
      <c r="H29" s="20">
        <f t="shared" si="1"/>
        <v>494654.31000000006</v>
      </c>
    </row>
    <row r="30" spans="1:8" x14ac:dyDescent="0.2">
      <c r="A30" s="18">
        <v>3700</v>
      </c>
      <c r="B30" s="19" t="s">
        <v>36</v>
      </c>
      <c r="C30" s="20">
        <v>983904.88</v>
      </c>
      <c r="D30" s="20">
        <v>572106.43000000005</v>
      </c>
      <c r="E30" s="20">
        <f t="shared" si="0"/>
        <v>1556011.31</v>
      </c>
      <c r="F30" s="20">
        <v>117282.04</v>
      </c>
      <c r="G30" s="20">
        <v>117282.04</v>
      </c>
      <c r="H30" s="20">
        <f t="shared" si="1"/>
        <v>1438729.27</v>
      </c>
    </row>
    <row r="31" spans="1:8" x14ac:dyDescent="0.2">
      <c r="A31" s="18">
        <v>3800</v>
      </c>
      <c r="B31" s="19" t="s">
        <v>37</v>
      </c>
      <c r="C31" s="20">
        <v>1264549.54</v>
      </c>
      <c r="D31" s="20">
        <v>1301223.73</v>
      </c>
      <c r="E31" s="20">
        <f t="shared" si="0"/>
        <v>2565773.27</v>
      </c>
      <c r="F31" s="20">
        <v>361599.12</v>
      </c>
      <c r="G31" s="20">
        <v>361599.12</v>
      </c>
      <c r="H31" s="20">
        <f t="shared" si="1"/>
        <v>2204174.15</v>
      </c>
    </row>
    <row r="32" spans="1:8" x14ac:dyDescent="0.2">
      <c r="A32" s="18">
        <v>3900</v>
      </c>
      <c r="B32" s="19" t="s">
        <v>38</v>
      </c>
      <c r="C32" s="20">
        <v>3554376.91</v>
      </c>
      <c r="D32" s="20">
        <v>1219054.69</v>
      </c>
      <c r="E32" s="20">
        <f t="shared" si="0"/>
        <v>4773431.5999999996</v>
      </c>
      <c r="F32" s="20">
        <v>2681159.12</v>
      </c>
      <c r="G32" s="20">
        <v>2681159.12</v>
      </c>
      <c r="H32" s="20">
        <f t="shared" si="1"/>
        <v>2092272.4799999995</v>
      </c>
    </row>
    <row r="33" spans="1:8" x14ac:dyDescent="0.2">
      <c r="A33" s="15" t="s">
        <v>39</v>
      </c>
      <c r="B33" s="16"/>
      <c r="C33" s="21">
        <f>SUM(C34:C42)</f>
        <v>2989141</v>
      </c>
      <c r="D33" s="21">
        <f>SUM(D34:D42)</f>
        <v>1822981.48</v>
      </c>
      <c r="E33" s="21">
        <f t="shared" si="0"/>
        <v>4812122.4800000004</v>
      </c>
      <c r="F33" s="21">
        <f>SUM(F34:F42)</f>
        <v>999217.19</v>
      </c>
      <c r="G33" s="21">
        <f>SUM(G34:G42)</f>
        <v>999217.19</v>
      </c>
      <c r="H33" s="21">
        <f t="shared" si="1"/>
        <v>3812905.2900000005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2989141</v>
      </c>
      <c r="D37" s="20">
        <v>1822981.48</v>
      </c>
      <c r="E37" s="20">
        <f t="shared" si="0"/>
        <v>4812122.4800000004</v>
      </c>
      <c r="F37" s="20">
        <v>999217.19</v>
      </c>
      <c r="G37" s="20">
        <v>999217.19</v>
      </c>
      <c r="H37" s="20">
        <f t="shared" si="1"/>
        <v>3812905.2900000005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2770438.2800000003</v>
      </c>
      <c r="D43" s="21">
        <f>SUM(D44:D52)</f>
        <v>10003073.360000001</v>
      </c>
      <c r="E43" s="21">
        <f t="shared" si="0"/>
        <v>12773511.640000001</v>
      </c>
      <c r="F43" s="21">
        <f>SUM(F44:F52)</f>
        <v>566312.98</v>
      </c>
      <c r="G43" s="21">
        <f>SUM(G44:G52)</f>
        <v>566312.98</v>
      </c>
      <c r="H43" s="21">
        <f t="shared" si="1"/>
        <v>12207198.66</v>
      </c>
    </row>
    <row r="44" spans="1:8" x14ac:dyDescent="0.2">
      <c r="A44" s="18">
        <v>5100</v>
      </c>
      <c r="B44" s="19" t="s">
        <v>50</v>
      </c>
      <c r="C44" s="20">
        <v>1094389.28</v>
      </c>
      <c r="D44" s="20">
        <v>5450481.2400000002</v>
      </c>
      <c r="E44" s="20">
        <f t="shared" si="0"/>
        <v>6544870.5200000005</v>
      </c>
      <c r="F44" s="20">
        <v>457839.78</v>
      </c>
      <c r="G44" s="20">
        <v>457839.78</v>
      </c>
      <c r="H44" s="20">
        <f t="shared" si="1"/>
        <v>6087030.7400000002</v>
      </c>
    </row>
    <row r="45" spans="1:8" x14ac:dyDescent="0.2">
      <c r="A45" s="18">
        <v>5200</v>
      </c>
      <c r="B45" s="19" t="s">
        <v>51</v>
      </c>
      <c r="C45" s="20">
        <v>88000</v>
      </c>
      <c r="D45" s="20">
        <v>230584.01</v>
      </c>
      <c r="E45" s="20">
        <f t="shared" si="0"/>
        <v>318584.01</v>
      </c>
      <c r="F45" s="20">
        <v>0</v>
      </c>
      <c r="G45" s="20">
        <v>0</v>
      </c>
      <c r="H45" s="20">
        <f t="shared" si="1"/>
        <v>318584.01</v>
      </c>
    </row>
    <row r="46" spans="1:8" x14ac:dyDescent="0.2">
      <c r="A46" s="18">
        <v>5300</v>
      </c>
      <c r="B46" s="19" t="s">
        <v>52</v>
      </c>
      <c r="C46" s="20">
        <v>305321</v>
      </c>
      <c r="D46" s="20">
        <v>295507.21000000002</v>
      </c>
      <c r="E46" s="20">
        <f t="shared" si="0"/>
        <v>600828.21</v>
      </c>
      <c r="F46" s="20">
        <v>108473.2</v>
      </c>
      <c r="G46" s="20">
        <v>108473.2</v>
      </c>
      <c r="H46" s="20">
        <f t="shared" si="1"/>
        <v>492355.00999999995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2845615</v>
      </c>
      <c r="E47" s="20">
        <f t="shared" si="0"/>
        <v>2845615</v>
      </c>
      <c r="F47" s="20">
        <v>0</v>
      </c>
      <c r="G47" s="20">
        <v>0</v>
      </c>
      <c r="H47" s="20">
        <f t="shared" si="1"/>
        <v>2845615</v>
      </c>
    </row>
    <row r="48" spans="1:8" x14ac:dyDescent="0.2">
      <c r="A48" s="18">
        <v>5500</v>
      </c>
      <c r="B48" s="19" t="s">
        <v>54</v>
      </c>
      <c r="C48" s="20">
        <v>50000</v>
      </c>
      <c r="D48" s="20">
        <v>-50000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1232728</v>
      </c>
      <c r="D49" s="20">
        <v>1230885.8999999999</v>
      </c>
      <c r="E49" s="20">
        <f t="shared" si="0"/>
        <v>2463613.9</v>
      </c>
      <c r="F49" s="20">
        <v>0</v>
      </c>
      <c r="G49" s="20">
        <v>0</v>
      </c>
      <c r="H49" s="20">
        <f t="shared" si="1"/>
        <v>2463613.9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134609367.53</v>
      </c>
      <c r="D77" s="27">
        <f t="shared" si="4"/>
        <v>110800401.69999999</v>
      </c>
      <c r="E77" s="27">
        <f t="shared" si="4"/>
        <v>245409769.23000002</v>
      </c>
      <c r="F77" s="27">
        <f t="shared" si="4"/>
        <v>120735260.51000002</v>
      </c>
      <c r="G77" s="27">
        <f t="shared" si="4"/>
        <v>120735260.51000002</v>
      </c>
      <c r="H77" s="27">
        <f t="shared" si="4"/>
        <v>124674508.72</v>
      </c>
    </row>
    <row r="78" spans="1:8" x14ac:dyDescent="0.2">
      <c r="A78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 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2022-10-14T21:23:22Z</cp:lastPrinted>
  <dcterms:created xsi:type="dcterms:W3CDTF">2022-10-14T21:22:30Z</dcterms:created>
  <dcterms:modified xsi:type="dcterms:W3CDTF">2022-10-14T21:23:28Z</dcterms:modified>
</cp:coreProperties>
</file>