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LDF PORTAL ITESI\"/>
    </mc:Choice>
  </mc:AlternateContent>
  <bookViews>
    <workbookView xWindow="0" yWindow="0" windowWidth="20490" windowHeight="7740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5" i="1" s="1"/>
  <c r="H74" i="1"/>
  <c r="E74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D16" i="1"/>
  <c r="D5" i="1" s="1"/>
  <c r="D79" i="1" s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G6" i="1"/>
  <c r="F6" i="1"/>
  <c r="F5" i="1" s="1"/>
  <c r="F79" i="1" s="1"/>
  <c r="D6" i="1"/>
  <c r="C6" i="1"/>
  <c r="G5" i="1"/>
  <c r="C5" i="1"/>
  <c r="H6" i="1" l="1"/>
  <c r="E6" i="1"/>
  <c r="E36" i="1"/>
  <c r="H36" i="1" s="1"/>
  <c r="G79" i="1"/>
  <c r="C79" i="1"/>
  <c r="E16" i="1"/>
  <c r="H16" i="1" s="1"/>
  <c r="H25" i="1"/>
  <c r="E43" i="1"/>
  <c r="E62" i="1"/>
  <c r="H62" i="1" s="1"/>
  <c r="H73" i="1"/>
  <c r="H43" i="1"/>
  <c r="E53" i="1"/>
  <c r="H53" i="1" s="1"/>
  <c r="H5" i="1" l="1"/>
  <c r="E42" i="1"/>
  <c r="H42" i="1" s="1"/>
  <c r="E5" i="1"/>
  <c r="E79" i="1" s="1"/>
  <c r="H79" i="1" l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<sst xmlns="http://schemas.openxmlformats.org/spreadsheetml/2006/main" count="133" uniqueCount="101">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</sst>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" customHeight="1">
      <c r="A2" s="24"/>
      <c r="B2" s="25"/>
      <c r="C2" s="26" t="s">
        <v>1</v>
      </c>
      <c r="D2" s="26"/>
      <c r="E2" s="26"/>
      <c r="F2" s="26"/>
      <c r="G2" s="26"/>
      <c r="H2" s="2"/>
    </row>
    <row r="3" spans="1:8" ht="22.5">
      <c r="A3" s="27" t="s">
        <v>2</v>
      </c>
      <c r="B3" s="28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9" t="s">
        <v>9</v>
      </c>
      <c r="B5" s="30"/>
      <c r="C5" s="8">
        <f>C6+C16+C25+C36</f>
        <v>129010410.61999999</v>
      </c>
      <c r="D5" s="8">
        <f t="shared" ref="D5:H5" si="0">D6+D16+D25+D36</f>
        <v>5919579.6299999999</v>
      </c>
      <c r="E5" s="8">
        <f t="shared" si="0"/>
        <v>134929990.25</v>
      </c>
      <c r="F5" s="8">
        <f t="shared" si="0"/>
        <v>30060928.899999999</v>
      </c>
      <c r="G5" s="8">
        <f t="shared" si="0"/>
        <v>30035067.559999999</v>
      </c>
      <c r="H5" s="8">
        <f t="shared" si="0"/>
        <v>104869061.35000001</v>
      </c>
    </row>
    <row r="6" spans="1:8" ht="12.75" customHeight="1">
      <c r="A6" s="19" t="s">
        <v>10</v>
      </c>
      <c r="B6" s="31"/>
      <c r="C6" s="8">
        <f>SUM(C7:C14)</f>
        <v>702868.38</v>
      </c>
      <c r="D6" s="8">
        <f t="shared" ref="D6:H6" si="1">SUM(D7:D14)</f>
        <v>0</v>
      </c>
      <c r="E6" s="8">
        <f t="shared" si="1"/>
        <v>702868.38</v>
      </c>
      <c r="F6" s="8">
        <f t="shared" si="1"/>
        <v>147721.82999999999</v>
      </c>
      <c r="G6" s="8">
        <f t="shared" si="1"/>
        <v>147721.82999999999</v>
      </c>
      <c r="H6" s="8">
        <f t="shared" si="1"/>
        <v>555146.55000000005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>
        <v>702868.38</v>
      </c>
      <c r="D9" s="11">
        <v>0</v>
      </c>
      <c r="E9" s="11">
        <f t="shared" si="2"/>
        <v>702868.38</v>
      </c>
      <c r="F9" s="11">
        <v>147721.82999999999</v>
      </c>
      <c r="G9" s="11">
        <v>147721.82999999999</v>
      </c>
      <c r="H9" s="11">
        <f t="shared" si="3"/>
        <v>555146.55000000005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19" t="s">
        <v>27</v>
      </c>
      <c r="B16" s="20"/>
      <c r="C16" s="8">
        <f>SUM(C17:C23)</f>
        <v>128307542.23999999</v>
      </c>
      <c r="D16" s="8">
        <f t="shared" ref="D16:G16" si="4">SUM(D17:D23)</f>
        <v>5919579.6299999999</v>
      </c>
      <c r="E16" s="8">
        <f t="shared" si="4"/>
        <v>134227121.87</v>
      </c>
      <c r="F16" s="8">
        <f t="shared" si="4"/>
        <v>29913207.07</v>
      </c>
      <c r="G16" s="8">
        <f t="shared" si="4"/>
        <v>29887345.73</v>
      </c>
      <c r="H16" s="8">
        <f t="shared" si="3"/>
        <v>104313914.80000001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>
        <v>128307542.23999999</v>
      </c>
      <c r="D21" s="11">
        <v>5919579.6299999999</v>
      </c>
      <c r="E21" s="11">
        <f t="shared" si="5"/>
        <v>134227121.87</v>
      </c>
      <c r="F21" s="11">
        <v>29913207.07</v>
      </c>
      <c r="G21" s="11">
        <v>29887345.73</v>
      </c>
      <c r="H21" s="11">
        <f t="shared" si="3"/>
        <v>104313914.80000001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19" t="s">
        <v>42</v>
      </c>
      <c r="B25" s="2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19" t="s">
        <v>61</v>
      </c>
      <c r="B36" s="2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19" t="s">
        <v>70</v>
      </c>
      <c r="B42" s="20"/>
      <c r="C42" s="8">
        <f>C43+C53+C62+C73</f>
        <v>0</v>
      </c>
      <c r="D42" s="8">
        <f t="shared" ref="D42:G42" si="10">D43+D53+D62+D73</f>
        <v>73142786.939999998</v>
      </c>
      <c r="E42" s="8">
        <f t="shared" si="10"/>
        <v>73142786.939999998</v>
      </c>
      <c r="F42" s="8">
        <f t="shared" si="10"/>
        <v>14891395.1</v>
      </c>
      <c r="G42" s="8">
        <f t="shared" si="10"/>
        <v>14270935.02</v>
      </c>
      <c r="H42" s="8">
        <f t="shared" si="3"/>
        <v>58251391.839999996</v>
      </c>
    </row>
    <row r="43" spans="1:8" ht="12.75">
      <c r="A43" s="19" t="s">
        <v>10</v>
      </c>
      <c r="B43" s="2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19" t="s">
        <v>27</v>
      </c>
      <c r="B53" s="20"/>
      <c r="C53" s="8">
        <f>SUM(C54:C60)</f>
        <v>0</v>
      </c>
      <c r="D53" s="8">
        <f t="shared" ref="D53:G53" si="13">SUM(D54:D60)</f>
        <v>73142786.939999998</v>
      </c>
      <c r="E53" s="8">
        <f t="shared" si="13"/>
        <v>73142786.939999998</v>
      </c>
      <c r="F53" s="8">
        <f t="shared" si="13"/>
        <v>14891395.1</v>
      </c>
      <c r="G53" s="8">
        <f t="shared" si="13"/>
        <v>14270935.02</v>
      </c>
      <c r="H53" s="8">
        <f t="shared" si="3"/>
        <v>58251391.839999996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>
        <v>0</v>
      </c>
      <c r="D58" s="11">
        <v>73142786.939999998</v>
      </c>
      <c r="E58" s="11">
        <f t="shared" si="14"/>
        <v>73142786.939999998</v>
      </c>
      <c r="F58" s="11">
        <v>14891395.1</v>
      </c>
      <c r="G58" s="11">
        <v>14270935.02</v>
      </c>
      <c r="H58" s="11">
        <f t="shared" si="3"/>
        <v>58251391.839999996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19" t="s">
        <v>42</v>
      </c>
      <c r="B62" s="2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19" t="s">
        <v>61</v>
      </c>
      <c r="B73" s="2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19" t="s">
        <v>99</v>
      </c>
      <c r="B79" s="20"/>
      <c r="C79" s="8">
        <f>C5+C42</f>
        <v>129010410.61999999</v>
      </c>
      <c r="D79" s="8">
        <f t="shared" ref="D79:H79" si="20">D5+D42</f>
        <v>79062366.569999993</v>
      </c>
      <c r="E79" s="8">
        <f t="shared" si="20"/>
        <v>208072777.19</v>
      </c>
      <c r="F79" s="8">
        <f t="shared" si="20"/>
        <v>44952324</v>
      </c>
      <c r="G79" s="8">
        <f t="shared" si="20"/>
        <v>44306002.579999998</v>
      </c>
      <c r="H79" s="8">
        <f t="shared" si="20"/>
        <v>163120453.19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  <row r="81" spans="2:2">
      <c r="B81" s="18" t="s">
        <v>100</v>
      </c>
    </row>
  </sheetData>
  <protectedRanges>
    <protectedRange sqref="B81" name="Rango1"/>
  </protectedRanges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2020-05-14T20:20:47Z</cp:lastPrinted>
  <dcterms:created xsi:type="dcterms:W3CDTF">2020-05-13T22:51:25Z</dcterms:created>
  <dcterms:modified xsi:type="dcterms:W3CDTF">2020-05-14T20:21:02Z</dcterms:modified>
</cp:coreProperties>
</file>