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MODIFICADOS 4 TRIM 2017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H76" i="1"/>
  <c r="E76" i="1"/>
  <c r="E75" i="1"/>
  <c r="E73" i="1" s="1"/>
  <c r="H73" i="1" s="1"/>
  <c r="H74" i="1"/>
  <c r="E74" i="1"/>
  <c r="G73" i="1"/>
  <c r="F73" i="1"/>
  <c r="D73" i="1"/>
  <c r="C73" i="1"/>
  <c r="H71" i="1"/>
  <c r="E71" i="1"/>
  <c r="E70" i="1"/>
  <c r="H70" i="1" s="1"/>
  <c r="H69" i="1"/>
  <c r="E69" i="1"/>
  <c r="E68" i="1"/>
  <c r="H68" i="1" s="1"/>
  <c r="H67" i="1"/>
  <c r="E67" i="1"/>
  <c r="E66" i="1"/>
  <c r="H66" i="1" s="1"/>
  <c r="H65" i="1"/>
  <c r="E65" i="1"/>
  <c r="E64" i="1"/>
  <c r="E62" i="1" s="1"/>
  <c r="H62" i="1" s="1"/>
  <c r="H63" i="1"/>
  <c r="E63" i="1"/>
  <c r="G62" i="1"/>
  <c r="F62" i="1"/>
  <c r="D62" i="1"/>
  <c r="C62" i="1"/>
  <c r="H60" i="1"/>
  <c r="E60" i="1"/>
  <c r="E59" i="1"/>
  <c r="H59" i="1" s="1"/>
  <c r="H58" i="1"/>
  <c r="E58" i="1"/>
  <c r="E57" i="1"/>
  <c r="H57" i="1" s="1"/>
  <c r="H56" i="1"/>
  <c r="E56" i="1"/>
  <c r="E55" i="1"/>
  <c r="E53" i="1" s="1"/>
  <c r="H53" i="1" s="1"/>
  <c r="H54" i="1"/>
  <c r="E54" i="1"/>
  <c r="G53" i="1"/>
  <c r="F53" i="1"/>
  <c r="D53" i="1"/>
  <c r="C53" i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E45" i="1"/>
  <c r="H45" i="1" s="1"/>
  <c r="E44" i="1"/>
  <c r="H44" i="1" s="1"/>
  <c r="G43" i="1"/>
  <c r="F43" i="1"/>
  <c r="E43" i="1"/>
  <c r="H43" i="1" s="1"/>
  <c r="D43" i="1"/>
  <c r="D42" i="1" s="1"/>
  <c r="C43" i="1"/>
  <c r="G42" i="1"/>
  <c r="F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 s="1"/>
  <c r="H16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F5" i="1" s="1"/>
  <c r="F79" i="1" s="1"/>
  <c r="D6" i="1"/>
  <c r="C6" i="1"/>
  <c r="C5" i="1" s="1"/>
  <c r="C79" i="1" s="1"/>
  <c r="D5" i="1"/>
  <c r="D79" i="1" s="1"/>
  <c r="E5" i="1" l="1"/>
  <c r="H8" i="1"/>
  <c r="H6" i="1" s="1"/>
  <c r="H5" i="1" s="1"/>
  <c r="H79" i="1" s="1"/>
  <c r="H17" i="1"/>
  <c r="H55" i="1"/>
  <c r="H64" i="1"/>
  <c r="H75" i="1"/>
  <c r="E42" i="1"/>
  <c r="H42" i="1" s="1"/>
  <c r="E79" i="1" l="1"/>
</calcChain>
</file>

<file path=xl/sharedStrings.xml><?xml version="1.0" encoding="utf-8"?>
<sst xmlns="http://schemas.openxmlformats.org/spreadsheetml/2006/main" count="133" uniqueCount="101">
  <si>
    <t>INSTITUTO TECNOLOGICO  SUPERIOR DE IRAPUATO
Estado Analítico del Ejercicio del Presupuesto de Egresos Detallado - LDF
Clasificación Funcional (Finalidad y Función)
al 31 de Diciembre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</si>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</sst>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3" borderId="0" xfId="0" applyFont="1" applyFill="1"/>
    <xf numFmtId="0" fontId="5" fillId="3" borderId="0" xfId="0" applyFont="1" applyFill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workbookViewId="0">
      <selection activeCell="H83" sqref="H83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68.2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114760466.54000001</v>
      </c>
      <c r="D5" s="18">
        <f t="shared" ref="D5:H5" si="0">D6+D16+D25+D36</f>
        <v>45468055.509999998</v>
      </c>
      <c r="E5" s="18">
        <f t="shared" si="0"/>
        <v>160228522.05000001</v>
      </c>
      <c r="F5" s="18">
        <f t="shared" si="0"/>
        <v>136224656.05000001</v>
      </c>
      <c r="G5" s="18">
        <f t="shared" si="0"/>
        <v>135516169.08000001</v>
      </c>
      <c r="H5" s="18">
        <f t="shared" si="0"/>
        <v>24003866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114760466.54000001</v>
      </c>
      <c r="D16" s="18">
        <f t="shared" ref="D16:G16" si="4">SUM(D17:D23)</f>
        <v>45468055.509999998</v>
      </c>
      <c r="E16" s="18">
        <f t="shared" si="4"/>
        <v>160228522.05000001</v>
      </c>
      <c r="F16" s="18">
        <f t="shared" si="4"/>
        <v>136224656.05000001</v>
      </c>
      <c r="G16" s="18">
        <f t="shared" si="4"/>
        <v>135516169.08000001</v>
      </c>
      <c r="H16" s="18">
        <f t="shared" si="3"/>
        <v>24003866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114760466.54000001</v>
      </c>
      <c r="D21" s="23">
        <v>45468055.509999998</v>
      </c>
      <c r="E21" s="23">
        <f t="shared" si="5"/>
        <v>160228522.05000001</v>
      </c>
      <c r="F21" s="23">
        <v>136224656.05000001</v>
      </c>
      <c r="G21" s="23">
        <v>135516169.08000001</v>
      </c>
      <c r="H21" s="23">
        <f t="shared" si="3"/>
        <v>24003866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79001617.170000002</v>
      </c>
      <c r="E42" s="18">
        <f t="shared" si="10"/>
        <v>79001617.170000002</v>
      </c>
      <c r="F42" s="18">
        <f t="shared" si="10"/>
        <v>66094335.969999999</v>
      </c>
      <c r="G42" s="18">
        <f t="shared" si="10"/>
        <v>65606794.969999999</v>
      </c>
      <c r="H42" s="18">
        <f t="shared" si="3"/>
        <v>12907281.200000003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79001617.170000002</v>
      </c>
      <c r="E53" s="18">
        <f t="shared" si="13"/>
        <v>79001617.170000002</v>
      </c>
      <c r="F53" s="18">
        <f t="shared" si="13"/>
        <v>66094335.969999999</v>
      </c>
      <c r="G53" s="18">
        <f t="shared" si="13"/>
        <v>65606794.969999999</v>
      </c>
      <c r="H53" s="18">
        <f t="shared" si="3"/>
        <v>12907281.200000003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79001617.170000002</v>
      </c>
      <c r="E58" s="23">
        <f t="shared" si="14"/>
        <v>79001617.170000002</v>
      </c>
      <c r="F58" s="23">
        <v>66094335.969999999</v>
      </c>
      <c r="G58" s="23">
        <v>65606794.969999999</v>
      </c>
      <c r="H58" s="23">
        <f t="shared" si="3"/>
        <v>12907281.200000003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114760466.54000001</v>
      </c>
      <c r="D79" s="18">
        <f t="shared" ref="D79:H79" si="20">D5+D42</f>
        <v>124469672.68000001</v>
      </c>
      <c r="E79" s="18">
        <f t="shared" si="20"/>
        <v>239230139.22000003</v>
      </c>
      <c r="F79" s="18">
        <f t="shared" si="20"/>
        <v>202318992.02000001</v>
      </c>
      <c r="G79" s="18">
        <f t="shared" si="20"/>
        <v>201122964.05000001</v>
      </c>
      <c r="H79" s="18">
        <f t="shared" si="20"/>
        <v>36911147.200000003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8">
      <c r="A82" s="31" t="s">
        <v>100</v>
      </c>
    </row>
    <row r="87" spans="1:8">
      <c r="B87" s="33"/>
      <c r="C87" s="33"/>
      <c r="D87" s="33"/>
      <c r="E87" s="33"/>
      <c r="F87" s="33"/>
      <c r="G87" s="33"/>
      <c r="H87" s="33"/>
    </row>
    <row r="88" spans="1:8">
      <c r="B88" s="33"/>
      <c r="C88" s="33"/>
      <c r="D88" s="33"/>
      <c r="E88" s="33"/>
      <c r="F88" s="33"/>
      <c r="G88" s="33"/>
      <c r="H88" s="33"/>
    </row>
    <row r="89" spans="1:8" ht="12">
      <c r="B89" s="33"/>
      <c r="C89" s="33"/>
      <c r="D89" s="33"/>
      <c r="E89" s="33"/>
      <c r="F89" s="33"/>
      <c r="G89" s="34"/>
      <c r="H89" s="33"/>
    </row>
    <row r="90" spans="1:8" ht="12">
      <c r="B90" s="32"/>
      <c r="C90" s="33"/>
      <c r="D90" s="33"/>
      <c r="E90" s="33"/>
      <c r="F90" s="33"/>
      <c r="G90" s="34"/>
      <c r="H90" s="33"/>
    </row>
    <row r="91" spans="1:8" ht="12">
      <c r="B91" s="32"/>
      <c r="C91" s="33"/>
      <c r="D91" s="33"/>
      <c r="E91" s="33"/>
      <c r="F91" s="33"/>
      <c r="G91" s="34"/>
      <c r="H91" s="33"/>
    </row>
    <row r="92" spans="1:8">
      <c r="B92" s="33"/>
      <c r="C92" s="33"/>
      <c r="D92" s="33"/>
      <c r="E92" s="33"/>
      <c r="F92" s="33"/>
      <c r="G92" s="33"/>
      <c r="H92" s="33"/>
    </row>
    <row r="93" spans="1:8">
      <c r="B93" s="33"/>
      <c r="C93" s="33"/>
      <c r="D93" s="33"/>
      <c r="E93" s="33"/>
      <c r="F93" s="33"/>
      <c r="G93" s="33"/>
      <c r="H93" s="33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5" fitToWidth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2018-01-18T14:41:03Z</cp:lastPrinted>
  <dcterms:created xsi:type="dcterms:W3CDTF">2018-01-18T14:38:16Z</dcterms:created>
  <dcterms:modified xsi:type="dcterms:W3CDTF">2018-01-18T14:41:17Z</dcterms:modified>
</cp:coreProperties>
</file>