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INFORMACION PRESUPUESTARIA\"/>
    </mc:Choice>
  </mc:AlternateContent>
  <bookViews>
    <workbookView xWindow="0" yWindow="0" windowWidth="24000" windowHeight="9735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/>
  <c r="G13" i="1"/>
  <c r="J13" i="1"/>
  <c r="G14" i="1"/>
  <c r="J14" i="1"/>
  <c r="G15" i="1"/>
  <c r="J15" i="1"/>
  <c r="G17" i="1"/>
  <c r="I17" i="1"/>
  <c r="J17" i="1"/>
  <c r="G20" i="1"/>
  <c r="I20" i="1"/>
  <c r="J20" i="1"/>
  <c r="G25" i="1"/>
  <c r="I25" i="1"/>
  <c r="J25" i="1" s="1"/>
  <c r="G26" i="1"/>
  <c r="I26" i="1"/>
  <c r="J26" i="1"/>
  <c r="E29" i="1"/>
  <c r="F29" i="1"/>
  <c r="H29" i="1"/>
  <c r="G29" i="1" l="1"/>
  <c r="I29" i="1"/>
  <c r="J29" i="1" s="1"/>
</calcChain>
</file>

<file path=xl/sharedStrings.xml><?xml version="1.0" encoding="utf-8"?>
<sst xmlns="http://schemas.openxmlformats.org/spreadsheetml/2006/main" count="42" uniqueCount="40">
  <si>
    <t>CUENTA PÚBLICA 2018</t>
  </si>
  <si>
    <t>INSTITUTO TECNOLOGICO SUPERIOR DE IRAPUATO</t>
  </si>
  <si>
    <t>Impuestos</t>
  </si>
  <si>
    <t>Derechos</t>
  </si>
  <si>
    <t>Participaciones y Aportaciones</t>
  </si>
  <si>
    <t>M. en F. José Ricardo Narvaéz Ramírez</t>
  </si>
  <si>
    <t>Lic. Fernando Núñez Rojas</t>
  </si>
  <si>
    <t>Cuotas y Aportaciones de Seguridad Social</t>
  </si>
  <si>
    <t>DEL 01 DE ENERO AL 31 DE DICIEMBRE DEL 2018</t>
  </si>
  <si>
    <t>ESTADO ANALÍTICO DE INGRESOS</t>
  </si>
  <si>
    <t>POR FUENTE DE FINANCIAMIENTO Y FUENTE DE FINANCIAMIENTO/RUBRO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</si>
  <si>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</si>
  <si>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</si>
  <si>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</si>
  <si>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</si>
  <si>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</si>
  <si>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</si>
  <si>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</si>
  <si>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</si>
  <si>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</si>
  <si>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</si>
  <si>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</si>
  <si>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</si>
  <si>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</si>
  <si>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</si>
  <si>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</si>
  <si>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Contribuciones de Mejoras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</si>
  <si>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</si>
  <si>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</si>
  <si>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</si>
  <si>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</si>
  <si>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</si>
  <si>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</si>
  <si>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</si>
  <si>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Transferencias, Asignaciones, Subsidios y Otras Ayudas</t>
  </si>
  <si>
    <t>Ingresos Derivados de Financiamientos</t>
  </si>
  <si>
    <t>Total</t>
  </si>
  <si>
    <t>Ingresos excedentes¹</t>
  </si>
  <si>
    <t>Titular de Dirección General</t>
  </si>
  <si>
    <t>Titular de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</si>
</sst>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6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166" fontId="4" fillId="0" borderId="0"/>
    <xf numFmtId="0" fontId="4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2" fillId="0" borderId="0"/>
    <xf numFmtId="0" fontId="9" fillId="0" borderId="0"/>
  </cellStyleXfs>
  <cellXfs count="68">
    <xf numFmtId="0" fontId="0" fillId="0" borderId="0" xfId="0"/>
    <xf numFmtId="0" fontId="2" fillId="3" borderId="0" xfId="0" applyFont="1" applyFill="1"/>
    <xf numFmtId="0" fontId="5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6" fillId="3" borderId="0" xfId="0" applyFont="1" applyFill="1" applyAlignment="1"/>
    <xf numFmtId="0" fontId="6" fillId="3" borderId="0" xfId="0" applyFont="1" applyFill="1" applyAlignment="1">
      <alignment horizontal="center"/>
    </xf>
    <xf numFmtId="0" fontId="5" fillId="3" borderId="1" xfId="0" applyNumberFormat="1" applyFont="1" applyFill="1" applyBorder="1" applyAlignment="1" applyProtection="1">
      <protection locked="0"/>
    </xf>
    <xf numFmtId="0" fontId="2" fillId="0" borderId="0" xfId="0" applyFont="1"/>
    <xf numFmtId="0" fontId="9" fillId="3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0" xfId="6" applyFont="1" applyFill="1"/>
    <xf numFmtId="0" fontId="3" fillId="3" borderId="0" xfId="6" applyFont="1" applyFill="1" applyBorder="1"/>
    <xf numFmtId="0" fontId="3" fillId="3" borderId="0" xfId="6" applyFont="1" applyFill="1" applyBorder="1" applyAlignment="1">
      <alignment horizontal="center"/>
    </xf>
    <xf numFmtId="0" fontId="5" fillId="3" borderId="0" xfId="0" applyFont="1" applyFill="1" applyBorder="1" applyAlignment="1"/>
    <xf numFmtId="0" fontId="3" fillId="3" borderId="1" xfId="6" applyFont="1" applyFill="1" applyBorder="1" applyAlignment="1">
      <alignment horizontal="center"/>
    </xf>
    <xf numFmtId="0" fontId="3" fillId="3" borderId="0" xfId="6" applyFont="1" applyFill="1" applyAlignment="1">
      <alignment horizontal="center"/>
    </xf>
    <xf numFmtId="0" fontId="3" fillId="3" borderId="0" xfId="6" applyFont="1" applyFill="1" applyAlignment="1"/>
    <xf numFmtId="37" fontId="5" fillId="2" borderId="10" xfId="6" applyNumberFormat="1" applyFont="1" applyFill="1" applyBorder="1" applyAlignment="1">
      <alignment horizontal="center" vertical="center"/>
    </xf>
    <xf numFmtId="37" fontId="5" fillId="2" borderId="10" xfId="6" applyNumberFormat="1" applyFont="1" applyFill="1" applyBorder="1" applyAlignment="1">
      <alignment horizontal="center" wrapText="1"/>
    </xf>
    <xf numFmtId="0" fontId="2" fillId="3" borderId="0" xfId="6" applyFont="1" applyFill="1"/>
    <xf numFmtId="0" fontId="10" fillId="3" borderId="14" xfId="6" applyFont="1" applyFill="1" applyBorder="1"/>
    <xf numFmtId="0" fontId="10" fillId="3" borderId="9" xfId="6" applyFont="1" applyFill="1" applyBorder="1"/>
    <xf numFmtId="0" fontId="10" fillId="3" borderId="15" xfId="6" applyFont="1" applyFill="1" applyBorder="1"/>
    <xf numFmtId="164" fontId="10" fillId="3" borderId="15" xfId="4" applyFont="1" applyFill="1" applyBorder="1" applyAlignment="1">
      <alignment horizontal="center"/>
    </xf>
    <xf numFmtId="164" fontId="10" fillId="3" borderId="12" xfId="4" applyFont="1" applyFill="1" applyBorder="1" applyAlignment="1">
      <alignment horizont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164" fontId="8" fillId="3" borderId="11" xfId="4" applyFont="1" applyFill="1" applyBorder="1" applyAlignment="1">
      <alignment vertical="center" wrapText="1"/>
    </xf>
    <xf numFmtId="0" fontId="10" fillId="3" borderId="5" xfId="6" applyFont="1" applyFill="1" applyBorder="1" applyAlignment="1">
      <alignment horizontal="center" vertical="center"/>
    </xf>
    <xf numFmtId="164" fontId="8" fillId="3" borderId="11" xfId="4" applyFont="1" applyFill="1" applyBorder="1" applyAlignment="1">
      <alignment horizontal="left" vertical="center" wrapText="1"/>
    </xf>
    <xf numFmtId="0" fontId="11" fillId="3" borderId="0" xfId="6" applyFont="1" applyFill="1"/>
    <xf numFmtId="0" fontId="10" fillId="3" borderId="7" xfId="6" applyFont="1" applyFill="1" applyBorder="1" applyAlignment="1">
      <alignment horizontal="center" vertical="center"/>
    </xf>
    <xf numFmtId="0" fontId="10" fillId="3" borderId="1" xfId="6" applyFont="1" applyFill="1" applyBorder="1" applyAlignment="1">
      <alignment horizontal="center" vertical="center"/>
    </xf>
    <xf numFmtId="0" fontId="10" fillId="3" borderId="8" xfId="6" applyFont="1" applyFill="1" applyBorder="1" applyAlignment="1">
      <alignment wrapText="1"/>
    </xf>
    <xf numFmtId="164" fontId="10" fillId="3" borderId="8" xfId="4" applyFont="1" applyFill="1" applyBorder="1" applyAlignment="1">
      <alignment horizontal="center"/>
    </xf>
    <xf numFmtId="164" fontId="10" fillId="3" borderId="13" xfId="4" applyFont="1" applyFill="1" applyBorder="1" applyAlignment="1">
      <alignment horizontal="center"/>
    </xf>
    <xf numFmtId="0" fontId="11" fillId="3" borderId="2" xfId="6" applyFont="1" applyFill="1" applyBorder="1" applyAlignment="1">
      <alignment horizontal="centerContinuous"/>
    </xf>
    <xf numFmtId="0" fontId="11" fillId="3" borderId="3" xfId="6" applyFont="1" applyFill="1" applyBorder="1" applyAlignment="1">
      <alignment horizontal="centerContinuous"/>
    </xf>
    <xf numFmtId="0" fontId="11" fillId="3" borderId="4" xfId="6" applyFont="1" applyFill="1" applyBorder="1" applyAlignment="1">
      <alignment horizontal="left" wrapText="1"/>
    </xf>
    <xf numFmtId="164" fontId="8" fillId="3" borderId="12" xfId="4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vertical="top" wrapText="1"/>
    </xf>
    <xf numFmtId="164" fontId="4" fillId="3" borderId="9" xfId="4" applyFont="1" applyFill="1" applyBorder="1" applyAlignment="1">
      <alignment vertical="top" wrapText="1"/>
    </xf>
    <xf numFmtId="164" fontId="5" fillId="0" borderId="2" xfId="4" applyFont="1" applyBorder="1" applyAlignment="1">
      <alignment horizontal="center" vertical="top" wrapText="1"/>
    </xf>
    <xf numFmtId="164" fontId="5" fillId="0" borderId="4" xfId="4" applyFont="1" applyBorder="1" applyAlignment="1">
      <alignment horizontal="center" vertical="top" wrapText="1"/>
    </xf>
    <xf numFmtId="164" fontId="8" fillId="3" borderId="13" xfId="4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164" fontId="4" fillId="3" borderId="0" xfId="4" applyFont="1" applyFill="1" applyBorder="1" applyProtection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/>
    <xf numFmtId="164" fontId="4" fillId="3" borderId="0" xfId="4" applyFont="1" applyFill="1" applyBorder="1" applyAlignment="1" applyProtection="1">
      <alignment vertical="top"/>
    </xf>
    <xf numFmtId="37" fontId="5" fillId="2" borderId="12" xfId="6" applyNumberFormat="1" applyFont="1" applyFill="1" applyBorder="1" applyAlignment="1">
      <alignment horizontal="center" vertical="center" wrapText="1"/>
    </xf>
    <xf numFmtId="37" fontId="5" fillId="2" borderId="13" xfId="6" applyNumberFormat="1" applyFont="1" applyFill="1" applyBorder="1" applyAlignment="1">
      <alignment horizontal="center" vertical="center" wrapText="1"/>
    </xf>
    <xf numFmtId="37" fontId="5" fillId="2" borderId="2" xfId="6" applyNumberFormat="1" applyFont="1" applyFill="1" applyBorder="1" applyAlignment="1">
      <alignment horizontal="center" vertical="center"/>
    </xf>
    <xf numFmtId="37" fontId="5" fillId="2" borderId="3" xfId="6" applyNumberFormat="1" applyFont="1" applyFill="1" applyBorder="1" applyAlignment="1">
      <alignment horizontal="center" vertical="center"/>
    </xf>
    <xf numFmtId="37" fontId="5" fillId="2" borderId="4" xfId="6" applyNumberFormat="1" applyFont="1" applyFill="1" applyBorder="1" applyAlignment="1">
      <alignment horizontal="center" vertical="center"/>
    </xf>
    <xf numFmtId="37" fontId="5" fillId="2" borderId="14" xfId="6" applyNumberFormat="1" applyFont="1" applyFill="1" applyBorder="1" applyAlignment="1">
      <alignment horizontal="center" vertical="center"/>
    </xf>
    <xf numFmtId="37" fontId="5" fillId="2" borderId="9" xfId="6" applyNumberFormat="1" applyFont="1" applyFill="1" applyBorder="1" applyAlignment="1">
      <alignment horizontal="center" vertical="center"/>
    </xf>
    <xf numFmtId="37" fontId="5" fillId="2" borderId="15" xfId="6" applyNumberFormat="1" applyFont="1" applyFill="1" applyBorder="1" applyAlignment="1">
      <alignment horizontal="center" vertical="center"/>
    </xf>
    <xf numFmtId="37" fontId="5" fillId="2" borderId="5" xfId="6" applyNumberFormat="1" applyFont="1" applyFill="1" applyBorder="1" applyAlignment="1">
      <alignment horizontal="center" vertical="center"/>
    </xf>
    <xf numFmtId="37" fontId="5" fillId="2" borderId="0" xfId="6" applyNumberFormat="1" applyFont="1" applyFill="1" applyBorder="1" applyAlignment="1">
      <alignment horizontal="center" vertical="center"/>
    </xf>
    <xf numFmtId="37" fontId="5" fillId="2" borderId="6" xfId="6" applyNumberFormat="1" applyFont="1" applyFill="1" applyBorder="1" applyAlignment="1">
      <alignment horizontal="center" vertical="center"/>
    </xf>
    <xf numFmtId="37" fontId="5" fillId="2" borderId="7" xfId="6" applyNumberFormat="1" applyFont="1" applyFill="1" applyBorder="1" applyAlignment="1">
      <alignment horizontal="center" vertical="center"/>
    </xf>
    <xf numFmtId="37" fontId="5" fillId="2" borderId="1" xfId="6" applyNumberFormat="1" applyFont="1" applyFill="1" applyBorder="1" applyAlignment="1">
      <alignment horizontal="center" vertical="center"/>
    </xf>
    <xf numFmtId="37" fontId="5" fillId="2" borderId="8" xfId="6" applyNumberFormat="1" applyFont="1" applyFill="1" applyBorder="1" applyAlignment="1">
      <alignment horizontal="center" vertical="center"/>
    </xf>
  </cellXfs>
  <cellStyles count="9">
    <cellStyle name="=C:\WINNT\SYSTEM32\COMMAND.COM" xfId="2"/>
    <cellStyle name="Millares 2" xfId="5"/>
    <cellStyle name="Millares 2 19" xfId="4"/>
    <cellStyle name="Normal" xfId="0" builtinId="0"/>
    <cellStyle name="Normal 2" xfId="1"/>
    <cellStyle name="Normal 2 2" xfId="3"/>
    <cellStyle name="Normal 2 31" xfId="8"/>
    <cellStyle name="Normal 3 10" xfId="7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295274</xdr:colOff>
      <xdr:row>32</xdr:row>
      <xdr:rowOff>28576</xdr:rowOff>
    </xdr:from>
    <xdr:to>
      <xdr:col>1</xdr:col>
      <xdr:colOff>2895599</xdr:colOff>
      <xdr:row>35</xdr:row>
      <xdr:rowOff>95251</xdr:rowOff>
    </xdr:to>
    <xdr:sp macro="" textlink="">
      <xdr:nvSpPr>
        <xdr:cNvPr id="18" name="CuadroTexto 17"/>
        <xdr:cNvSpPr txBox="1"/>
      </xdr:nvSpPr>
      <xdr:spPr>
        <a:xfrm>
          <a:off x="457199" y="12592051"/>
          <a:ext cx="260032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</xdr:txBody>
    </xdr:sp>
    <xdr:clientData/>
  </xdr:twoCellAnchor>
  <xdr:twoCellAnchor>
    <xdr:from>
      <xdr:col>3</xdr:col>
      <xdr:colOff>800100</xdr:colOff>
      <xdr:row>35</xdr:row>
      <xdr:rowOff>66676</xdr:rowOff>
    </xdr:from>
    <xdr:to>
      <xdr:col>6</xdr:col>
      <xdr:colOff>838200</xdr:colOff>
      <xdr:row>38</xdr:row>
      <xdr:rowOff>133351</xdr:rowOff>
    </xdr:to>
    <xdr:sp macro="" textlink="">
      <xdr:nvSpPr>
        <xdr:cNvPr id="20" name="CuadroTexto 19"/>
        <xdr:cNvSpPr txBox="1"/>
      </xdr:nvSpPr>
      <xdr:spPr>
        <a:xfrm>
          <a:off x="3943350" y="12163426"/>
          <a:ext cx="3181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295274</xdr:colOff>
      <xdr:row>35</xdr:row>
      <xdr:rowOff>28576</xdr:rowOff>
    </xdr:from>
    <xdr:to>
      <xdr:col>1</xdr:col>
      <xdr:colOff>2895599</xdr:colOff>
      <xdr:row>38</xdr:row>
      <xdr:rowOff>95251</xdr:rowOff>
    </xdr:to>
    <xdr:sp macro="" textlink="">
      <xdr:nvSpPr>
        <xdr:cNvPr id="30" name="CuadroTexto 29"/>
        <xdr:cNvSpPr txBox="1"/>
      </xdr:nvSpPr>
      <xdr:spPr>
        <a:xfrm>
          <a:off x="457199" y="12592051"/>
          <a:ext cx="260032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F. José Ricardo Narvaéz Ramírez</a:t>
          </a:r>
        </a:p>
        <a:p>
          <a:pPr algn="ctr"/>
          <a:r>
            <a:rPr lang="es-MX" sz="1100"/>
            <a:t>Titular de Dirección General</a:t>
          </a:r>
        </a:p>
      </xdr:txBody>
    </xdr:sp>
    <xdr:clientData/>
  </xdr:twoCellAnchor>
  <xdr:twoCellAnchor>
    <xdr:from>
      <xdr:col>1</xdr:col>
      <xdr:colOff>180975</xdr:colOff>
      <xdr:row>34</xdr:row>
      <xdr:rowOff>133350</xdr:rowOff>
    </xdr:from>
    <xdr:to>
      <xdr:col>1</xdr:col>
      <xdr:colOff>3024975</xdr:colOff>
      <xdr:row>34</xdr:row>
      <xdr:rowOff>133351</xdr:rowOff>
    </xdr:to>
    <xdr:cxnSp macro="">
      <xdr:nvCxnSpPr>
        <xdr:cNvPr id="31" name="Conector recto 30"/>
        <xdr:cNvCxnSpPr/>
      </xdr:nvCxnSpPr>
      <xdr:spPr>
        <a:xfrm flipV="1">
          <a:off x="342900" y="12553950"/>
          <a:ext cx="28440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923925</xdr:colOff>
      <xdr:row>35</xdr:row>
      <xdr:rowOff>28576</xdr:rowOff>
    </xdr:from>
    <xdr:to>
      <xdr:col>6</xdr:col>
      <xdr:colOff>962025</xdr:colOff>
      <xdr:row>38</xdr:row>
      <xdr:rowOff>95251</xdr:rowOff>
    </xdr:to>
    <xdr:sp macro="" textlink="">
      <xdr:nvSpPr>
        <xdr:cNvPr id="32" name="CuadroTexto 31"/>
        <xdr:cNvSpPr txBox="1"/>
      </xdr:nvSpPr>
      <xdr:spPr>
        <a:xfrm>
          <a:off x="5610225" y="12592051"/>
          <a:ext cx="31813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Fernando Núñez Rojas</a:t>
          </a:r>
        </a:p>
        <a:p>
          <a:pPr algn="ctr"/>
          <a:r>
            <a:rPr lang="es-MX" sz="1100"/>
            <a:t>Titular de Dirección de Administración y Finanzas</a:t>
          </a:r>
        </a:p>
      </xdr:txBody>
    </xdr:sp>
    <xdr:clientData/>
  </xdr:twoCellAnchor>
  <xdr:twoCellAnchor>
    <xdr:from>
      <xdr:col>3</xdr:col>
      <xdr:colOff>1000125</xdr:colOff>
      <xdr:row>34</xdr:row>
      <xdr:rowOff>133350</xdr:rowOff>
    </xdr:from>
    <xdr:to>
      <xdr:col>6</xdr:col>
      <xdr:colOff>820795</xdr:colOff>
      <xdr:row>34</xdr:row>
      <xdr:rowOff>133350</xdr:rowOff>
    </xdr:to>
    <xdr:cxnSp macro="">
      <xdr:nvCxnSpPr>
        <xdr:cNvPr id="33" name="Conector recto 32"/>
        <xdr:cNvCxnSpPr/>
      </xdr:nvCxnSpPr>
      <xdr:spPr>
        <a:xfrm>
          <a:off x="5686425" y="12553950"/>
          <a:ext cx="29639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E34" sqref="E34"/>
    </sheetView>
  </sheetViews>
  <sheetFormatPr baseColWidth="10" defaultRowHeight="12.75" x14ac:dyDescent="0.2"/>
  <cols>
    <col min="1" max="1" width="1.140625" style="1" customWidth="1"/>
    <col min="2" max="3" width="3.7109375" style="7" customWidth="1"/>
    <col min="4" max="4" width="46.42578125" style="7" customWidth="1"/>
    <col min="5" max="5" width="20.5703125" style="7" customWidth="1"/>
    <col min="6" max="6" width="16.5703125" style="7" bestFit="1" customWidth="1"/>
    <col min="7" max="7" width="19.5703125" style="7" customWidth="1"/>
    <col min="8" max="9" width="17.28515625" style="7" bestFit="1" customWidth="1"/>
    <col min="10" max="10" width="16.5703125" style="7" bestFit="1" customWidth="1"/>
    <col min="11" max="11" width="2" style="1" customWidth="1"/>
    <col min="12" max="16384" width="11.42578125" style="7"/>
  </cols>
  <sheetData>
    <row r="1" spans="1:10" s="1" customFormat="1" x14ac:dyDescent="0.2"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1:10" s="1" customFormat="1" x14ac:dyDescent="0.2">
      <c r="B2" s="9" t="s">
        <v>9</v>
      </c>
      <c r="C2" s="9"/>
      <c r="D2" s="9"/>
      <c r="E2" s="9"/>
      <c r="F2" s="9"/>
      <c r="G2" s="9"/>
      <c r="H2" s="9"/>
      <c r="I2" s="9"/>
      <c r="J2" s="9"/>
    </row>
    <row r="3" spans="1:10" s="1" customFormat="1" x14ac:dyDescent="0.2">
      <c r="B3" s="10"/>
      <c r="C3" s="10"/>
      <c r="D3" s="9" t="s">
        <v>10</v>
      </c>
      <c r="E3" s="9"/>
      <c r="F3" s="9"/>
      <c r="G3" s="9"/>
      <c r="H3" s="9"/>
      <c r="I3" s="9"/>
      <c r="J3" s="9"/>
    </row>
    <row r="4" spans="1:10" s="1" customFormat="1" x14ac:dyDescent="0.2">
      <c r="B4" s="9" t="s">
        <v>8</v>
      </c>
      <c r="C4" s="9"/>
      <c r="D4" s="9"/>
      <c r="E4" s="9"/>
      <c r="F4" s="9"/>
      <c r="G4" s="9"/>
      <c r="H4" s="9"/>
      <c r="I4" s="9"/>
      <c r="J4" s="9"/>
    </row>
    <row r="5" spans="1:10" s="1" customFormat="1" ht="8.25" customHeight="1" x14ac:dyDescent="0.2">
      <c r="A5" s="11"/>
      <c r="B5" s="12"/>
      <c r="C5" s="12"/>
      <c r="D5" s="12"/>
      <c r="E5" s="3"/>
      <c r="F5" s="13"/>
      <c r="G5" s="13"/>
      <c r="H5" s="13"/>
      <c r="I5" s="13"/>
      <c r="J5" s="13"/>
    </row>
    <row r="6" spans="1:10" s="1" customFormat="1" ht="13.5" customHeight="1" x14ac:dyDescent="0.2">
      <c r="A6" s="11"/>
      <c r="B6" s="14"/>
      <c r="D6" s="2" t="s">
        <v>11</v>
      </c>
      <c r="E6" s="6" t="s">
        <v>1</v>
      </c>
      <c r="F6" s="6"/>
      <c r="G6" s="15"/>
      <c r="H6" s="15"/>
      <c r="I6" s="15"/>
      <c r="J6" s="16"/>
    </row>
    <row r="7" spans="1:10" s="1" customFormat="1" ht="11.25" customHeight="1" x14ac:dyDescent="0.2">
      <c r="A7" s="11"/>
      <c r="B7" s="11"/>
      <c r="C7" s="11"/>
      <c r="D7" s="11"/>
      <c r="F7" s="16"/>
      <c r="G7" s="16"/>
      <c r="H7" s="16"/>
      <c r="I7" s="16"/>
      <c r="J7" s="16"/>
    </row>
    <row r="8" spans="1:10" s="1" customFormat="1" ht="12" customHeight="1" x14ac:dyDescent="0.2">
      <c r="A8" s="17"/>
      <c r="B8" s="59" t="s">
        <v>12</v>
      </c>
      <c r="C8" s="60"/>
      <c r="D8" s="61"/>
      <c r="E8" s="56" t="s">
        <v>13</v>
      </c>
      <c r="F8" s="57"/>
      <c r="G8" s="57"/>
      <c r="H8" s="57"/>
      <c r="I8" s="58"/>
      <c r="J8" s="54" t="s">
        <v>14</v>
      </c>
    </row>
    <row r="9" spans="1:10" s="1" customFormat="1" ht="25.5" x14ac:dyDescent="0.2">
      <c r="A9" s="11"/>
      <c r="B9" s="62"/>
      <c r="C9" s="63"/>
      <c r="D9" s="64"/>
      <c r="E9" s="18" t="s">
        <v>15</v>
      </c>
      <c r="F9" s="19" t="s">
        <v>16</v>
      </c>
      <c r="G9" s="18" t="s">
        <v>17</v>
      </c>
      <c r="H9" s="18" t="s">
        <v>18</v>
      </c>
      <c r="I9" s="18" t="s">
        <v>19</v>
      </c>
      <c r="J9" s="55"/>
    </row>
    <row r="10" spans="1:10" s="1" customFormat="1" ht="12" customHeight="1" x14ac:dyDescent="0.2">
      <c r="A10" s="11"/>
      <c r="B10" s="65"/>
      <c r="C10" s="66"/>
      <c r="D10" s="67"/>
      <c r="E10" s="18" t="s">
        <v>20</v>
      </c>
      <c r="F10" s="18" t="s">
        <v>21</v>
      </c>
      <c r="G10" s="18" t="s">
        <v>22</v>
      </c>
      <c r="H10" s="18" t="s">
        <v>23</v>
      </c>
      <c r="I10" s="18" t="s">
        <v>24</v>
      </c>
      <c r="J10" s="18" t="s">
        <v>25</v>
      </c>
    </row>
    <row r="11" spans="1:10" s="1" customFormat="1" ht="12" customHeight="1" x14ac:dyDescent="0.2">
      <c r="A11" s="20"/>
      <c r="B11" s="21"/>
      <c r="C11" s="22"/>
      <c r="D11" s="23"/>
      <c r="E11" s="24"/>
      <c r="F11" s="25"/>
      <c r="G11" s="25"/>
      <c r="H11" s="25"/>
      <c r="I11" s="25"/>
      <c r="J11" s="25"/>
    </row>
    <row r="12" spans="1:10" s="1" customFormat="1" ht="12" customHeight="1" x14ac:dyDescent="0.2">
      <c r="A12" s="20"/>
      <c r="B12" s="26" t="s">
        <v>2</v>
      </c>
      <c r="C12" s="27"/>
      <c r="D12" s="28"/>
      <c r="E12" s="29">
        <v>0</v>
      </c>
      <c r="F12" s="29">
        <v>0</v>
      </c>
      <c r="G12" s="29">
        <f>+E12+F12</f>
        <v>0</v>
      </c>
      <c r="H12" s="29">
        <v>0</v>
      </c>
      <c r="I12" s="29">
        <v>0</v>
      </c>
      <c r="J12" s="29">
        <f>+I12-E12</f>
        <v>0</v>
      </c>
    </row>
    <row r="13" spans="1:10" s="1" customFormat="1" ht="12" customHeight="1" x14ac:dyDescent="0.2">
      <c r="A13" s="20"/>
      <c r="B13" s="26" t="s">
        <v>7</v>
      </c>
      <c r="C13" s="27"/>
      <c r="D13" s="28"/>
      <c r="E13" s="29">
        <v>0</v>
      </c>
      <c r="F13" s="29">
        <v>0</v>
      </c>
      <c r="G13" s="29">
        <f>+E13+F13</f>
        <v>0</v>
      </c>
      <c r="H13" s="29">
        <v>0</v>
      </c>
      <c r="I13" s="29">
        <v>0</v>
      </c>
      <c r="J13" s="29">
        <f>+I13-E13</f>
        <v>0</v>
      </c>
    </row>
    <row r="14" spans="1:10" s="1" customFormat="1" ht="12" customHeight="1" x14ac:dyDescent="0.2">
      <c r="A14" s="20"/>
      <c r="B14" s="26" t="s">
        <v>26</v>
      </c>
      <c r="C14" s="27"/>
      <c r="D14" s="28"/>
      <c r="E14" s="29">
        <v>0</v>
      </c>
      <c r="F14" s="29">
        <v>0</v>
      </c>
      <c r="G14" s="29">
        <f>+E14+F14</f>
        <v>0</v>
      </c>
      <c r="H14" s="29">
        <v>0</v>
      </c>
      <c r="I14" s="29">
        <v>0</v>
      </c>
      <c r="J14" s="29">
        <f>+I14-E14</f>
        <v>0</v>
      </c>
    </row>
    <row r="15" spans="1:10" s="1" customFormat="1" ht="12" customHeight="1" x14ac:dyDescent="0.2">
      <c r="A15" s="20"/>
      <c r="B15" s="26" t="s">
        <v>3</v>
      </c>
      <c r="C15" s="27"/>
      <c r="D15" s="28"/>
      <c r="E15" s="29"/>
      <c r="F15" s="29"/>
      <c r="G15" s="29">
        <f>+E15+F15</f>
        <v>0</v>
      </c>
      <c r="H15" s="29"/>
      <c r="I15" s="29"/>
      <c r="J15" s="29">
        <f>+I15-E15</f>
        <v>0</v>
      </c>
    </row>
    <row r="16" spans="1:10" s="1" customFormat="1" ht="12" customHeight="1" x14ac:dyDescent="0.2">
      <c r="A16" s="20"/>
      <c r="B16" s="26" t="s">
        <v>27</v>
      </c>
      <c r="C16" s="27"/>
      <c r="D16" s="28"/>
      <c r="E16" s="29"/>
      <c r="F16" s="29"/>
      <c r="G16" s="29"/>
      <c r="H16" s="29"/>
      <c r="I16" s="29"/>
      <c r="J16" s="29"/>
    </row>
    <row r="17" spans="1:10" s="1" customFormat="1" ht="12" customHeight="1" x14ac:dyDescent="0.2">
      <c r="A17" s="20"/>
      <c r="B17" s="30"/>
      <c r="C17" s="27" t="s">
        <v>28</v>
      </c>
      <c r="D17" s="28"/>
      <c r="E17" s="29">
        <v>8989234</v>
      </c>
      <c r="F17" s="29">
        <v>290347.09999999998</v>
      </c>
      <c r="G17" s="29">
        <f>+E17+F17</f>
        <v>9279581.0999999996</v>
      </c>
      <c r="H17" s="29">
        <v>9279581.0999999996</v>
      </c>
      <c r="I17" s="29">
        <f>+H17</f>
        <v>9279581.0999999996</v>
      </c>
      <c r="J17" s="29">
        <f>+I17-E17</f>
        <v>290347.09999999963</v>
      </c>
    </row>
    <row r="18" spans="1:10" s="1" customFormat="1" ht="12" customHeight="1" x14ac:dyDescent="0.2">
      <c r="A18" s="20"/>
      <c r="B18" s="30"/>
      <c r="C18" s="27" t="s">
        <v>29</v>
      </c>
      <c r="D18" s="28"/>
      <c r="E18" s="29"/>
      <c r="F18" s="29"/>
      <c r="G18" s="29"/>
      <c r="H18" s="29"/>
      <c r="I18" s="29"/>
      <c r="J18" s="29"/>
    </row>
    <row r="19" spans="1:10" s="1" customFormat="1" ht="12" customHeight="1" x14ac:dyDescent="0.2">
      <c r="A19" s="20"/>
      <c r="B19" s="26" t="s">
        <v>30</v>
      </c>
      <c r="C19" s="27"/>
      <c r="D19" s="28"/>
      <c r="E19" s="29"/>
      <c r="F19" s="29"/>
      <c r="G19" s="29"/>
      <c r="H19" s="29"/>
      <c r="I19" s="29"/>
      <c r="J19" s="29"/>
    </row>
    <row r="20" spans="1:10" s="1" customFormat="1" ht="12" customHeight="1" x14ac:dyDescent="0.2">
      <c r="A20" s="20"/>
      <c r="B20" s="30"/>
      <c r="C20" s="27" t="s">
        <v>28</v>
      </c>
      <c r="D20" s="28"/>
      <c r="E20" s="29">
        <v>1292200</v>
      </c>
      <c r="F20" s="29">
        <v>18726344.719999999</v>
      </c>
      <c r="G20" s="29">
        <f>+E20+F20</f>
        <v>20018544.719999999</v>
      </c>
      <c r="H20" s="29">
        <v>7340080.9800000004</v>
      </c>
      <c r="I20" s="29">
        <f>+H20</f>
        <v>7340080.9800000004</v>
      </c>
      <c r="J20" s="29">
        <f>+I20-E20</f>
        <v>6047880.9800000004</v>
      </c>
    </row>
    <row r="21" spans="1:10" s="1" customFormat="1" ht="12" customHeight="1" x14ac:dyDescent="0.2">
      <c r="A21" s="20"/>
      <c r="B21" s="30"/>
      <c r="C21" s="27" t="s">
        <v>29</v>
      </c>
      <c r="D21" s="28"/>
      <c r="E21" s="29"/>
      <c r="F21" s="29"/>
      <c r="G21" s="29"/>
      <c r="H21" s="29"/>
      <c r="I21" s="29"/>
      <c r="J21" s="29"/>
    </row>
    <row r="22" spans="1:10" s="1" customFormat="1" ht="12" customHeight="1" x14ac:dyDescent="0.2">
      <c r="A22" s="20"/>
      <c r="B22" s="30"/>
      <c r="C22" s="27" t="s">
        <v>31</v>
      </c>
      <c r="D22" s="28"/>
      <c r="E22" s="29"/>
      <c r="F22" s="29"/>
      <c r="G22" s="29"/>
      <c r="H22" s="29"/>
      <c r="I22" s="29"/>
      <c r="J22" s="29"/>
    </row>
    <row r="23" spans="1:10" s="1" customFormat="1" ht="12" customHeight="1" x14ac:dyDescent="0.2">
      <c r="A23" s="20"/>
      <c r="B23" s="30"/>
      <c r="C23" s="27" t="s">
        <v>32</v>
      </c>
      <c r="D23" s="28"/>
      <c r="E23" s="29"/>
      <c r="F23" s="29"/>
      <c r="G23" s="29"/>
      <c r="H23" s="29"/>
      <c r="I23" s="29"/>
      <c r="J23" s="29"/>
    </row>
    <row r="24" spans="1:10" s="1" customFormat="1" ht="12" customHeight="1" x14ac:dyDescent="0.2">
      <c r="A24" s="20"/>
      <c r="B24" s="26" t="s">
        <v>33</v>
      </c>
      <c r="C24" s="27"/>
      <c r="D24" s="28"/>
      <c r="E24" s="29"/>
      <c r="F24" s="29"/>
      <c r="G24" s="29"/>
      <c r="H24" s="31"/>
      <c r="I24" s="29"/>
      <c r="J24" s="29"/>
    </row>
    <row r="25" spans="1:10" s="1" customFormat="1" ht="12" customHeight="1" x14ac:dyDescent="0.2">
      <c r="A25" s="20"/>
      <c r="B25" s="26" t="s">
        <v>4</v>
      </c>
      <c r="C25" s="27"/>
      <c r="D25" s="28"/>
      <c r="E25" s="29">
        <v>0</v>
      </c>
      <c r="F25" s="29">
        <v>70016139.349999994</v>
      </c>
      <c r="G25" s="29">
        <f>+E25+F25</f>
        <v>70016139.349999994</v>
      </c>
      <c r="H25" s="29">
        <v>68200947.069999993</v>
      </c>
      <c r="I25" s="29">
        <f>+H25</f>
        <v>68200947.069999993</v>
      </c>
      <c r="J25" s="29">
        <f>+I25-E25</f>
        <v>68200947.069999993</v>
      </c>
    </row>
    <row r="26" spans="1:10" s="1" customFormat="1" ht="12" customHeight="1" x14ac:dyDescent="0.2">
      <c r="A26" s="32"/>
      <c r="B26" s="26" t="s">
        <v>34</v>
      </c>
      <c r="C26" s="27"/>
      <c r="D26" s="28"/>
      <c r="E26" s="29">
        <v>112400006.48999999</v>
      </c>
      <c r="F26" s="29">
        <v>16911191.77</v>
      </c>
      <c r="G26" s="29">
        <f>+E26+F26</f>
        <v>129311198.25999999</v>
      </c>
      <c r="H26" s="29">
        <v>125438668.01000001</v>
      </c>
      <c r="I26" s="29">
        <f>+H26</f>
        <v>125438668.01000001</v>
      </c>
      <c r="J26" s="29">
        <f>+I26-E26</f>
        <v>13038661.520000011</v>
      </c>
    </row>
    <row r="27" spans="1:10" s="1" customFormat="1" ht="12" customHeight="1" x14ac:dyDescent="0.2">
      <c r="A27" s="20"/>
      <c r="B27" s="26" t="s">
        <v>35</v>
      </c>
      <c r="C27" s="27"/>
      <c r="D27" s="28"/>
      <c r="E27" s="29"/>
      <c r="F27" s="29"/>
      <c r="G27" s="29"/>
      <c r="H27" s="29"/>
      <c r="I27" s="29"/>
      <c r="J27" s="29"/>
    </row>
    <row r="28" spans="1:10" s="1" customFormat="1" ht="12" customHeight="1" x14ac:dyDescent="0.2">
      <c r="A28" s="20"/>
      <c r="B28" s="33"/>
      <c r="C28" s="34"/>
      <c r="D28" s="35"/>
      <c r="E28" s="36"/>
      <c r="F28" s="37"/>
      <c r="G28" s="37"/>
      <c r="H28" s="37"/>
      <c r="I28" s="37"/>
      <c r="J28" s="37"/>
    </row>
    <row r="29" spans="1:10" s="1" customFormat="1" ht="12" customHeight="1" x14ac:dyDescent="0.2">
      <c r="A29" s="11"/>
      <c r="B29" s="38"/>
      <c r="C29" s="39"/>
      <c r="D29" s="40" t="s">
        <v>36</v>
      </c>
      <c r="E29" s="29">
        <f>SUM(E12+E13+E14+E15+E16+E19+E24+E25+E26+E27+E17+E20)</f>
        <v>122681440.48999999</v>
      </c>
      <c r="F29" s="29">
        <f>SUM(F12+F13+F14+F15+F16+F19+F24+F25+F26+F27+F17+F20)</f>
        <v>105944022.93999998</v>
      </c>
      <c r="G29" s="29">
        <f>SUM(G12+G13+G14+G15+G16+G19+G24+G25+G26+G27+G17+G20)</f>
        <v>228625463.42999998</v>
      </c>
      <c r="H29" s="29">
        <f>SUM(H11:H28)</f>
        <v>210259277.16</v>
      </c>
      <c r="I29" s="29">
        <f>SUM(I12+I13+I14+I15+I16+I19+I24+I25+I26+I27+I17+I20)</f>
        <v>210259277.15999997</v>
      </c>
      <c r="J29" s="41">
        <f>+I29-E29</f>
        <v>87577836.669999972</v>
      </c>
    </row>
    <row r="30" spans="1:10" s="1" customFormat="1" ht="12" customHeight="1" x14ac:dyDescent="0.2">
      <c r="A30" s="20"/>
      <c r="B30" s="42"/>
      <c r="C30" s="42"/>
      <c r="D30" s="42"/>
      <c r="E30" s="43"/>
      <c r="F30" s="43"/>
      <c r="G30" s="43"/>
      <c r="H30" s="44" t="s">
        <v>37</v>
      </c>
      <c r="I30" s="45"/>
      <c r="J30" s="46"/>
    </row>
    <row r="31" spans="1:10" x14ac:dyDescent="0.2"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">
      <c r="B32" s="8"/>
      <c r="C32" s="8"/>
      <c r="D32" s="8"/>
      <c r="E32" s="8"/>
      <c r="F32" s="8"/>
      <c r="G32" s="8"/>
      <c r="H32" s="8"/>
      <c r="I32" s="8"/>
      <c r="J32" s="8"/>
    </row>
    <row r="33" spans="2:11" x14ac:dyDescent="0.2">
      <c r="B33" s="8"/>
      <c r="C33" s="8"/>
      <c r="D33" s="8"/>
      <c r="E33" s="8"/>
      <c r="F33" s="8"/>
      <c r="G33" s="8"/>
      <c r="H33" s="8"/>
      <c r="I33" s="8"/>
      <c r="J33" s="8"/>
    </row>
    <row r="34" spans="2:11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1" x14ac:dyDescent="0.2">
      <c r="B35" s="1"/>
      <c r="C35" s="1"/>
      <c r="D35" s="1"/>
      <c r="E35" s="1"/>
      <c r="F35" s="1"/>
      <c r="G35" s="1"/>
      <c r="H35" s="1"/>
      <c r="I35" s="1"/>
      <c r="J35" s="1"/>
    </row>
    <row r="37" spans="2:11" x14ac:dyDescent="0.2">
      <c r="D37" s="47"/>
      <c r="G37" s="47"/>
      <c r="H37" s="47"/>
      <c r="I37" s="47"/>
      <c r="J37" s="48"/>
      <c r="K37" s="3"/>
    </row>
    <row r="38" spans="2:11" ht="15" customHeight="1" x14ac:dyDescent="0.2">
      <c r="D38" s="49" t="s">
        <v>5</v>
      </c>
      <c r="E38" s="49"/>
      <c r="F38" s="50"/>
      <c r="G38" s="51" t="s">
        <v>6</v>
      </c>
      <c r="H38" s="51"/>
      <c r="I38" s="51"/>
      <c r="J38" s="52"/>
      <c r="K38" s="52"/>
    </row>
    <row r="39" spans="2:11" ht="12" customHeight="1" x14ac:dyDescent="0.2">
      <c r="D39" s="49" t="s">
        <v>38</v>
      </c>
      <c r="E39" s="4"/>
      <c r="F39" s="53"/>
      <c r="G39" s="5" t="s">
        <v>39</v>
      </c>
      <c r="H39" s="5"/>
      <c r="I39" s="5"/>
      <c r="J39" s="5"/>
      <c r="K39" s="5"/>
    </row>
  </sheetData>
  <mergeCells count="28">
    <mergeCell ref="G39:I39"/>
    <mergeCell ref="J39:K39"/>
    <mergeCell ref="G38:I38"/>
    <mergeCell ref="C18:D18"/>
    <mergeCell ref="B19:D19"/>
    <mergeCell ref="C20:D20"/>
    <mergeCell ref="C21:D21"/>
    <mergeCell ref="C22:D22"/>
    <mergeCell ref="B1:J1"/>
    <mergeCell ref="B2:J2"/>
    <mergeCell ref="D3:J3"/>
    <mergeCell ref="B4:J4"/>
    <mergeCell ref="B8:D10"/>
    <mergeCell ref="E8:I8"/>
    <mergeCell ref="J8:J9"/>
    <mergeCell ref="B12:D12"/>
    <mergeCell ref="B13:D13"/>
    <mergeCell ref="B14:D14"/>
    <mergeCell ref="B15:D15"/>
    <mergeCell ref="B16:D16"/>
    <mergeCell ref="C17:D17"/>
    <mergeCell ref="C23:D23"/>
    <mergeCell ref="B24:D24"/>
    <mergeCell ref="B25:D25"/>
    <mergeCell ref="B26:D26"/>
    <mergeCell ref="B27:D27"/>
    <mergeCell ref="J29:J30"/>
    <mergeCell ref="H30:I30"/>
  </mergeCells>
  <pageMargins left="0.31496062992125984" right="0.11811023622047245" top="0.74803149606299213" bottom="0.74803149606299213" header="0.31496062992125984" footer="0.31496062992125984"/>
  <pageSetup scale="60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2019-01-17T19:41:20Z</cp:lastPrinted>
  <dcterms:created xsi:type="dcterms:W3CDTF">2019-01-17T17:14:26Z</dcterms:created>
  <dcterms:modified xsi:type="dcterms:W3CDTF">2019-01-17T19:41:28Z</dcterms:modified>
</cp:coreProperties>
</file>