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4tos trimestre 2016\"/>
    </mc:Choice>
  </mc:AlternateContent>
  <bookViews>
    <workbookView xWindow="120" yWindow="30" windowWidth="23715" windowHeight="10050"/>
  </bookViews>
  <sheets>
    <sheet name="EA" sheetId="1" r:id="rId1"/>
  </sheets>
  <definedNames>
    <definedName name="Abr" localSheetId="0">#REF!</definedName>
    <definedName name="Abr">#REF!</definedName>
    <definedName name="_xlnm.Print_Area" localSheetId="0">EA!$A$1:$K$62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E12" i="1"/>
  <c r="D12" i="1"/>
  <c r="D33" i="1" s="1"/>
  <c r="I51" i="1" l="1"/>
  <c r="I53" i="1" s="1"/>
  <c r="E33" i="1"/>
  <c r="J53" i="1"/>
</calcChain>
</file>

<file path=xl/sharedStrings.xml><?xml version="1.0" encoding="utf-8"?>
<sst xmlns="http://schemas.openxmlformats.org/spreadsheetml/2006/main" count="64" uniqueCount="62">
  <si>
    <t>Estado de Actividades</t>
  </si>
  <si>
    <t>del 1 de Enero al 31 de Diciembre de 2016 y 2015</t>
  </si>
  <si>
    <t>(Pesos)</t>
  </si>
  <si>
    <t>Ente Público:</t>
  </si>
  <si>
    <t>INSTITUTO TECNOLÓGICO SUPERIOR  DE IRAPUATO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</si>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</sst>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;\-#,##0.00;&quot; &quot;"/>
    <numFmt numFmtId="166" formatCode="General_)"/>
    <numFmt numFmtId="167" formatCode="_-[$€-2]* #,##0.00_-;\-[$€-2]* #,##0.00_-;_-[$€-2]* &quot;-&quot;??_-"/>
    <numFmt numFmtId="168" formatCode="_(* #,##0.00_);_(* \(#,##0.00\);_(* &quot;-&quot;??_);_(@_)"/>
    <numFmt numFmtId="169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1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8" fillId="13" borderId="10" applyNumberFormat="0" applyProtection="0">
      <alignment horizontal="left" vertical="center" indent="1"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71">
    <xf numFmtId="0" fontId="0" fillId="0" borderId="0" xfId="0"/>
    <xf numFmtId="0" fontId="3" fillId="11" borderId="0" xfId="0" applyFont="1" applyFill="1" applyBorder="1"/>
    <xf numFmtId="0" fontId="5" fillId="11" borderId="0" xfId="2" applyFont="1" applyFill="1" applyBorder="1" applyAlignment="1"/>
    <xf numFmtId="0" fontId="3" fillId="12" borderId="0" xfId="0" applyFont="1" applyFill="1" applyBorder="1"/>
    <xf numFmtId="0" fontId="3" fillId="11" borderId="0" xfId="0" applyFont="1" applyFill="1"/>
    <xf numFmtId="0" fontId="6" fillId="11" borderId="0" xfId="0" applyFont="1" applyFill="1" applyBorder="1" applyAlignment="1"/>
    <xf numFmtId="0" fontId="3" fillId="12" borderId="0" xfId="0" applyFont="1" applyFill="1"/>
    <xf numFmtId="0" fontId="5" fillId="11" borderId="0" xfId="2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5" fillId="12" borderId="0" xfId="2" applyFont="1" applyFill="1" applyBorder="1" applyAlignment="1">
      <alignment horizontal="center"/>
    </xf>
    <xf numFmtId="0" fontId="5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0" xfId="2" applyFont="1" applyFill="1" applyBorder="1" applyAlignment="1">
      <alignment horizontal="centerContinuous"/>
    </xf>
    <xf numFmtId="0" fontId="6" fillId="12" borderId="0" xfId="0" applyFont="1" applyFill="1" applyBorder="1" applyAlignment="1">
      <alignment horizontal="center"/>
    </xf>
    <xf numFmtId="0" fontId="3" fillId="12" borderId="0" xfId="0" applyFont="1" applyFill="1" applyBorder="1" applyAlignment="1"/>
    <xf numFmtId="0" fontId="7" fillId="12" borderId="0" xfId="2" applyFont="1" applyFill="1" applyBorder="1" applyAlignment="1">
      <alignment horizontal="center" vertical="center"/>
    </xf>
    <xf numFmtId="0" fontId="7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 vertical="center"/>
    </xf>
    <xf numFmtId="164" fontId="5" fillId="11" borderId="4" xfId="1" applyNumberFormat="1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0" fontId="5" fillId="11" borderId="5" xfId="2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/>
    </xf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7" fillId="12" borderId="0" xfId="2" applyFont="1" applyFill="1" applyBorder="1" applyAlignment="1"/>
    <xf numFmtId="0" fontId="3" fillId="12" borderId="7" xfId="0" applyFont="1" applyFill="1" applyBorder="1"/>
    <xf numFmtId="0" fontId="5" fillId="12" borderId="6" xfId="0" applyFont="1" applyFill="1" applyBorder="1" applyAlignment="1"/>
    <xf numFmtId="3" fontId="7" fillId="12" borderId="0" xfId="0" applyNumberFormat="1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3" fillId="12" borderId="7" xfId="0" applyFont="1" applyFill="1" applyBorder="1" applyAlignment="1"/>
    <xf numFmtId="0" fontId="3" fillId="12" borderId="0" xfId="0" applyFont="1" applyFill="1" applyAlignment="1"/>
    <xf numFmtId="0" fontId="5" fillId="12" borderId="6" xfId="0" applyFont="1" applyFill="1" applyBorder="1" applyAlignment="1">
      <alignment horizontal="left" vertical="top"/>
    </xf>
    <xf numFmtId="4" fontId="5" fillId="12" borderId="0" xfId="0" applyNumberFormat="1" applyFont="1" applyFill="1" applyBorder="1" applyAlignment="1">
      <alignment vertical="top"/>
    </xf>
    <xf numFmtId="0" fontId="3" fillId="12" borderId="7" xfId="0" applyFont="1" applyFill="1" applyBorder="1" applyAlignment="1">
      <alignment vertical="top"/>
    </xf>
    <xf numFmtId="0" fontId="7" fillId="12" borderId="6" xfId="0" applyFont="1" applyFill="1" applyBorder="1" applyAlignment="1">
      <alignment horizontal="left" vertical="top"/>
    </xf>
    <xf numFmtId="3" fontId="7" fillId="12" borderId="0" xfId="1" applyNumberFormat="1" applyFont="1" applyFill="1" applyBorder="1" applyAlignment="1" applyProtection="1">
      <alignment vertical="top"/>
      <protection locked="0"/>
    </xf>
    <xf numFmtId="165" fontId="0" fillId="12" borderId="0" xfId="0" applyNumberFormat="1" applyFill="1" applyBorder="1"/>
    <xf numFmtId="0" fontId="5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3" fontId="9" fillId="12" borderId="0" xfId="0" applyNumberFormat="1" applyFont="1" applyFill="1" applyBorder="1" applyAlignment="1">
      <alignment vertical="top"/>
    </xf>
    <xf numFmtId="3" fontId="5" fillId="12" borderId="0" xfId="0" applyNumberFormat="1" applyFont="1" applyFill="1" applyBorder="1" applyAlignment="1">
      <alignment vertical="top"/>
    </xf>
    <xf numFmtId="0" fontId="10" fillId="12" borderId="0" xfId="0" applyFont="1" applyFill="1" applyBorder="1" applyAlignment="1">
      <alignment vertical="top"/>
    </xf>
    <xf numFmtId="0" fontId="10" fillId="12" borderId="6" xfId="0" applyFont="1" applyFill="1" applyBorder="1" applyAlignment="1">
      <alignment horizontal="left" vertical="top"/>
    </xf>
    <xf numFmtId="4" fontId="10" fillId="12" borderId="0" xfId="0" applyNumberFormat="1" applyFont="1" applyFill="1" applyBorder="1" applyAlignment="1">
      <alignment vertical="top"/>
    </xf>
    <xf numFmtId="0" fontId="11" fillId="12" borderId="0" xfId="0" applyFont="1" applyFill="1" applyBorder="1" applyAlignment="1">
      <alignment vertical="top"/>
    </xf>
    <xf numFmtId="3" fontId="5" fillId="12" borderId="0" xfId="1" applyNumberFormat="1" applyFont="1" applyFill="1" applyBorder="1" applyAlignment="1">
      <alignment vertical="top"/>
    </xf>
    <xf numFmtId="0" fontId="3" fillId="12" borderId="6" xfId="0" applyFont="1" applyFill="1" applyBorder="1"/>
    <xf numFmtId="4" fontId="5" fillId="12" borderId="0" xfId="1" applyNumberFormat="1" applyFont="1" applyFill="1" applyBorder="1" applyAlignment="1">
      <alignment vertical="top"/>
    </xf>
    <xf numFmtId="4" fontId="7" fillId="12" borderId="0" xfId="1" applyNumberFormat="1" applyFont="1" applyFill="1" applyBorder="1" applyAlignment="1" applyProtection="1">
      <alignment vertical="top"/>
      <protection locked="0"/>
    </xf>
    <xf numFmtId="165" fontId="0" fillId="12" borderId="0" xfId="0" applyNumberFormat="1" applyFill="1" applyBorder="1" applyAlignment="1">
      <alignment vertical="top"/>
    </xf>
    <xf numFmtId="4" fontId="10" fillId="12" borderId="0" xfId="1" applyNumberFormat="1" applyFont="1" applyFill="1" applyBorder="1" applyAlignment="1">
      <alignment vertical="top"/>
    </xf>
    <xf numFmtId="0" fontId="11" fillId="12" borderId="7" xfId="0" applyFont="1" applyFill="1" applyBorder="1" applyAlignment="1">
      <alignment vertical="top"/>
    </xf>
    <xf numFmtId="0" fontId="10" fillId="12" borderId="0" xfId="0" applyFont="1" applyFill="1" applyBorder="1" applyAlignment="1">
      <alignment vertical="top" wrapText="1"/>
    </xf>
    <xf numFmtId="0" fontId="3" fillId="12" borderId="8" xfId="0" applyFont="1" applyFill="1" applyBorder="1"/>
    <xf numFmtId="0" fontId="3" fillId="12" borderId="2" xfId="0" applyFont="1" applyFill="1" applyBorder="1"/>
    <xf numFmtId="0" fontId="3" fillId="12" borderId="2" xfId="0" applyFont="1" applyFill="1" applyBorder="1" applyAlignment="1"/>
    <xf numFmtId="0" fontId="3" fillId="12" borderId="9" xfId="0" applyFont="1" applyFill="1" applyBorder="1"/>
    <xf numFmtId="0" fontId="7" fillId="12" borderId="0" xfId="0" applyFont="1" applyFill="1" applyBorder="1"/>
    <xf numFmtId="43" fontId="7" fillId="12" borderId="0" xfId="1" applyFont="1" applyFill="1" applyBorder="1"/>
    <xf numFmtId="0" fontId="7" fillId="12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horizontal="justify" vertical="top" wrapText="1"/>
    </xf>
    <xf numFmtId="0" fontId="7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horizontal="left" vertical="top" wrapText="1"/>
    </xf>
    <xf numFmtId="0" fontId="10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vertical="top" wrapText="1"/>
    </xf>
    <xf numFmtId="0" fontId="5" fillId="11" borderId="0" xfId="2" applyFont="1" applyFill="1" applyBorder="1" applyAlignment="1">
      <alignment horizontal="center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11" borderId="4" xfId="2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/>
    </xf>
  </cellXfs>
  <cellStyles count="29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16" xfId="28"/>
    <cellStyle name="Millares 2" xfId="29"/>
    <cellStyle name="Millares 2 10" xfId="30"/>
    <cellStyle name="Millares 2 10 2" xfId="31"/>
    <cellStyle name="Millares 2 11" xfId="32"/>
    <cellStyle name="Millares 2 11 2" xfId="33"/>
    <cellStyle name="Millares 2 12" xfId="34"/>
    <cellStyle name="Millares 2 12 2" xfId="35"/>
    <cellStyle name="Millares 2 13" xfId="36"/>
    <cellStyle name="Millares 2 13 2" xfId="37"/>
    <cellStyle name="Millares 2 14" xfId="38"/>
    <cellStyle name="Millares 2 14 2" xfId="39"/>
    <cellStyle name="Millares 2 15" xfId="40"/>
    <cellStyle name="Millares 2 15 2" xfId="41"/>
    <cellStyle name="Millares 2 16" xfId="42"/>
    <cellStyle name="Millares 2 16 2" xfId="43"/>
    <cellStyle name="Millares 2 17" xfId="44"/>
    <cellStyle name="Millares 2 17 2" xfId="45"/>
    <cellStyle name="Millares 2 18" xfId="46"/>
    <cellStyle name="Millares 2 18 2" xfId="47"/>
    <cellStyle name="Millares 2 19" xfId="48"/>
    <cellStyle name="Millares 2 2" xfId="49"/>
    <cellStyle name="Millares 2 2 2" xfId="50"/>
    <cellStyle name="Millares 2 2 2 2" xfId="51"/>
    <cellStyle name="Millares 2 2 3" xfId="52"/>
    <cellStyle name="Millares 2 2 3 2" xfId="53"/>
    <cellStyle name="Millares 2 2 4" xfId="54"/>
    <cellStyle name="Millares 2 2 5" xfId="55"/>
    <cellStyle name="Millares 2 3" xfId="56"/>
    <cellStyle name="Millares 2 3 2" xfId="57"/>
    <cellStyle name="Millares 2 3 2 2" xfId="58"/>
    <cellStyle name="Millares 2 3 3" xfId="59"/>
    <cellStyle name="Millares 2 4" xfId="60"/>
    <cellStyle name="Millares 2 4 2" xfId="61"/>
    <cellStyle name="Millares 2 5" xfId="62"/>
    <cellStyle name="Millares 2 5 2" xfId="63"/>
    <cellStyle name="Millares 2 6" xfId="64"/>
    <cellStyle name="Millares 2 6 2" xfId="65"/>
    <cellStyle name="Millares 2 7" xfId="66"/>
    <cellStyle name="Millares 2 7 2" xfId="67"/>
    <cellStyle name="Millares 2 8" xfId="68"/>
    <cellStyle name="Millares 2 8 2" xfId="69"/>
    <cellStyle name="Millares 2 9" xfId="70"/>
    <cellStyle name="Millares 2 9 2" xfId="71"/>
    <cellStyle name="Millares 3" xfId="72"/>
    <cellStyle name="Millares 3 2" xfId="73"/>
    <cellStyle name="Millares 3 2 2" xfId="74"/>
    <cellStyle name="Millares 3 3" xfId="75"/>
    <cellStyle name="Millares 3 3 2" xfId="76"/>
    <cellStyle name="Millares 3 4" xfId="77"/>
    <cellStyle name="Millares 3 4 2" xfId="78"/>
    <cellStyle name="Millares 3 5" xfId="79"/>
    <cellStyle name="Millares 3 5 2" xfId="80"/>
    <cellStyle name="Millares 3 6" xfId="81"/>
    <cellStyle name="Millares 3 6 2" xfId="82"/>
    <cellStyle name="Millares 3 7" xfId="83"/>
    <cellStyle name="Millares 3 8" xfId="84"/>
    <cellStyle name="Millares 4" xfId="85"/>
    <cellStyle name="Millares 4 2" xfId="86"/>
    <cellStyle name="Millares 4 3" xfId="87"/>
    <cellStyle name="Millares 4 3 2" xfId="88"/>
    <cellStyle name="Millares 4 4" xfId="89"/>
    <cellStyle name="Millares 5" xfId="90"/>
    <cellStyle name="Millares 5 2" xfId="91"/>
    <cellStyle name="Millares 6" xfId="92"/>
    <cellStyle name="Millares 6 2" xfId="93"/>
    <cellStyle name="Millares 7" xfId="94"/>
    <cellStyle name="Millares 7 2" xfId="95"/>
    <cellStyle name="Millares 8" xfId="96"/>
    <cellStyle name="Millares 8 2" xfId="97"/>
    <cellStyle name="Millares 8 2 2" xfId="98"/>
    <cellStyle name="Millares 8 3" xfId="99"/>
    <cellStyle name="Millares 9" xfId="100"/>
    <cellStyle name="Millares 9 2" xfId="101"/>
    <cellStyle name="Moneda 2" xfId="102"/>
    <cellStyle name="Moneda 2 2" xfId="103"/>
    <cellStyle name="Normal" xfId="0" builtinId="0"/>
    <cellStyle name="Normal 10" xfId="104"/>
    <cellStyle name="Normal 10 2" xfId="105"/>
    <cellStyle name="Normal 10 3" xfId="106"/>
    <cellStyle name="Normal 10 4" xfId="107"/>
    <cellStyle name="Normal 10 5" xfId="108"/>
    <cellStyle name="Normal 11" xfId="109"/>
    <cellStyle name="Normal 12" xfId="110"/>
    <cellStyle name="Normal 12 2" xfId="111"/>
    <cellStyle name="Normal 13" xfId="112"/>
    <cellStyle name="Normal 14" xfId="113"/>
    <cellStyle name="Normal 2" xfId="2"/>
    <cellStyle name="Normal 2 10" xfId="114"/>
    <cellStyle name="Normal 2 10 2" xfId="115"/>
    <cellStyle name="Normal 2 10 3" xfId="116"/>
    <cellStyle name="Normal 2 11" xfId="117"/>
    <cellStyle name="Normal 2 11 2" xfId="118"/>
    <cellStyle name="Normal 2 11 3" xfId="119"/>
    <cellStyle name="Normal 2 12" xfId="120"/>
    <cellStyle name="Normal 2 12 2" xfId="121"/>
    <cellStyle name="Normal 2 12 3" xfId="122"/>
    <cellStyle name="Normal 2 13" xfId="123"/>
    <cellStyle name="Normal 2 13 2" xfId="124"/>
    <cellStyle name="Normal 2 13 3" xfId="125"/>
    <cellStyle name="Normal 2 14" xfId="126"/>
    <cellStyle name="Normal 2 14 2" xfId="127"/>
    <cellStyle name="Normal 2 14 3" xfId="128"/>
    <cellStyle name="Normal 2 15" xfId="129"/>
    <cellStyle name="Normal 2 15 2" xfId="130"/>
    <cellStyle name="Normal 2 15 3" xfId="131"/>
    <cellStyle name="Normal 2 16" xfId="132"/>
    <cellStyle name="Normal 2 16 2" xfId="133"/>
    <cellStyle name="Normal 2 16 3" xfId="134"/>
    <cellStyle name="Normal 2 17" xfId="135"/>
    <cellStyle name="Normal 2 17 2" xfId="136"/>
    <cellStyle name="Normal 2 17 3" xfId="137"/>
    <cellStyle name="Normal 2 18" xfId="138"/>
    <cellStyle name="Normal 2 18 2" xfId="139"/>
    <cellStyle name="Normal 2 19" xfId="140"/>
    <cellStyle name="Normal 2 2" xfId="141"/>
    <cellStyle name="Normal 2 2 10" xfId="142"/>
    <cellStyle name="Normal 2 2 11" xfId="143"/>
    <cellStyle name="Normal 2 2 12" xfId="144"/>
    <cellStyle name="Normal 2 2 13" xfId="145"/>
    <cellStyle name="Normal 2 2 14" xfId="146"/>
    <cellStyle name="Normal 2 2 15" xfId="147"/>
    <cellStyle name="Normal 2 2 16" xfId="148"/>
    <cellStyle name="Normal 2 2 17" xfId="149"/>
    <cellStyle name="Normal 2 2 18" xfId="150"/>
    <cellStyle name="Normal 2 2 19" xfId="151"/>
    <cellStyle name="Normal 2 2 2" xfId="152"/>
    <cellStyle name="Normal 2 2 2 2" xfId="153"/>
    <cellStyle name="Normal 2 2 2 3" xfId="154"/>
    <cellStyle name="Normal 2 2 2 4" xfId="155"/>
    <cellStyle name="Normal 2 2 2 5" xfId="156"/>
    <cellStyle name="Normal 2 2 2 6" xfId="157"/>
    <cellStyle name="Normal 2 2 2 7" xfId="158"/>
    <cellStyle name="Normal 2 2 20" xfId="159"/>
    <cellStyle name="Normal 2 2 21" xfId="160"/>
    <cellStyle name="Normal 2 2 22" xfId="161"/>
    <cellStyle name="Normal 2 2 23" xfId="162"/>
    <cellStyle name="Normal 2 2 3" xfId="163"/>
    <cellStyle name="Normal 2 2 4" xfId="164"/>
    <cellStyle name="Normal 2 2 5" xfId="165"/>
    <cellStyle name="Normal 2 2 6" xfId="166"/>
    <cellStyle name="Normal 2 2 7" xfId="167"/>
    <cellStyle name="Normal 2 2 8" xfId="168"/>
    <cellStyle name="Normal 2 2 9" xfId="169"/>
    <cellStyle name="Normal 2 20" xfId="170"/>
    <cellStyle name="Normal 2 21" xfId="171"/>
    <cellStyle name="Normal 2 22" xfId="172"/>
    <cellStyle name="Normal 2 23" xfId="173"/>
    <cellStyle name="Normal 2 24" xfId="174"/>
    <cellStyle name="Normal 2 25" xfId="175"/>
    <cellStyle name="Normal 2 26" xfId="176"/>
    <cellStyle name="Normal 2 27" xfId="177"/>
    <cellStyle name="Normal 2 28" xfId="178"/>
    <cellStyle name="Normal 2 29" xfId="179"/>
    <cellStyle name="Normal 2 3" xfId="180"/>
    <cellStyle name="Normal 2 3 2" xfId="181"/>
    <cellStyle name="Normal 2 3 3" xfId="182"/>
    <cellStyle name="Normal 2 3 4" xfId="183"/>
    <cellStyle name="Normal 2 3 5" xfId="184"/>
    <cellStyle name="Normal 2 3 6" xfId="185"/>
    <cellStyle name="Normal 2 3 7" xfId="186"/>
    <cellStyle name="Normal 2 3 8" xfId="187"/>
    <cellStyle name="Normal 2 30" xfId="188"/>
    <cellStyle name="Normal 2 31" xfId="189"/>
    <cellStyle name="Normal 2 4" xfId="190"/>
    <cellStyle name="Normal 2 4 2" xfId="191"/>
    <cellStyle name="Normal 2 4 3" xfId="192"/>
    <cellStyle name="Normal 2 5" xfId="193"/>
    <cellStyle name="Normal 2 5 2" xfId="194"/>
    <cellStyle name="Normal 2 5 3" xfId="195"/>
    <cellStyle name="Normal 2 6" xfId="196"/>
    <cellStyle name="Normal 2 6 2" xfId="197"/>
    <cellStyle name="Normal 2 6 3" xfId="198"/>
    <cellStyle name="Normal 2 7" xfId="199"/>
    <cellStyle name="Normal 2 7 2" xfId="200"/>
    <cellStyle name="Normal 2 7 3" xfId="201"/>
    <cellStyle name="Normal 2 8" xfId="202"/>
    <cellStyle name="Normal 2 8 2" xfId="203"/>
    <cellStyle name="Normal 2 8 3" xfId="204"/>
    <cellStyle name="Normal 2 82" xfId="205"/>
    <cellStyle name="Normal 2 83" xfId="206"/>
    <cellStyle name="Normal 2 86" xfId="207"/>
    <cellStyle name="Normal 2 9" xfId="208"/>
    <cellStyle name="Normal 2 9 2" xfId="209"/>
    <cellStyle name="Normal 2 9 3" xfId="210"/>
    <cellStyle name="Normal 3" xfId="211"/>
    <cellStyle name="Normal 3 2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4" xfId="220"/>
    <cellStyle name="Normal 4 2" xfId="221"/>
    <cellStyle name="Normal 4 2 2" xfId="222"/>
    <cellStyle name="Normal 4 3" xfId="223"/>
    <cellStyle name="Normal 4 4" xfId="224"/>
    <cellStyle name="Normal 4 5" xfId="225"/>
    <cellStyle name="Normal 4 6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4" xfId="240"/>
    <cellStyle name="Normal 5 4 2" xfId="241"/>
    <cellStyle name="Normal 5 5" xfId="242"/>
    <cellStyle name="Normal 5 5 2" xfId="243"/>
    <cellStyle name="Normal 5 6" xfId="244"/>
    <cellStyle name="Normal 5 7" xfId="245"/>
    <cellStyle name="Normal 5 7 2" xfId="246"/>
    <cellStyle name="Normal 5 8" xfId="247"/>
    <cellStyle name="Normal 5 9" xfId="248"/>
    <cellStyle name="Normal 56" xfId="249"/>
    <cellStyle name="Normal 6" xfId="250"/>
    <cellStyle name="Normal 6 2" xfId="251"/>
    <cellStyle name="Normal 6 3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SAPBEXstdItem" xfId="278"/>
    <cellStyle name="Total 10" xfId="279"/>
    <cellStyle name="Total 11" xfId="280"/>
    <cellStyle name="Total 12" xfId="281"/>
    <cellStyle name="Total 13" xfId="282"/>
    <cellStyle name="Total 14" xfId="283"/>
    <cellStyle name="Total 2" xfId="284"/>
    <cellStyle name="Total 3" xfId="285"/>
    <cellStyle name="Total 4" xfId="286"/>
    <cellStyle name="Total 5" xfId="287"/>
    <cellStyle name="Total 6" xfId="288"/>
    <cellStyle name="Total 7" xfId="289"/>
    <cellStyle name="Total 8" xfId="290"/>
    <cellStyle name="Total 9" xfId="2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66"/>
  <sheetViews>
    <sheetView tabSelected="1" zoomScaleNormal="100" workbookViewId="0">
      <selection activeCell="G72" sqref="G72"/>
    </sheetView>
  </sheetViews>
  <sheetFormatPr baseColWidth="10" defaultRowHeight="12" x14ac:dyDescent="0.2"/>
  <cols>
    <col min="1" max="1" width="4.28515625" style="6" customWidth="1"/>
    <col min="2" max="2" width="24.28515625" style="6" customWidth="1"/>
    <col min="3" max="3" width="23.7109375" style="6" customWidth="1"/>
    <col min="4" max="5" width="20.5703125" style="6" customWidth="1"/>
    <col min="6" max="6" width="7.7109375" style="6" customWidth="1"/>
    <col min="7" max="7" width="27.140625" style="31" customWidth="1"/>
    <col min="8" max="8" width="33.85546875" style="31" customWidth="1"/>
    <col min="9" max="10" width="20.5703125" style="6" customWidth="1"/>
    <col min="11" max="11" width="4.28515625" style="6" customWidth="1"/>
    <col min="12" max="16384" width="11.42578125" style="6"/>
  </cols>
  <sheetData>
    <row r="1" spans="1:11" s="3" customFormat="1" x14ac:dyDescent="0.2">
      <c r="A1" s="1"/>
      <c r="B1" s="2"/>
      <c r="C1" s="67"/>
      <c r="D1" s="67"/>
      <c r="E1" s="67"/>
      <c r="F1" s="67"/>
      <c r="G1" s="67"/>
      <c r="H1" s="67"/>
      <c r="I1" s="67"/>
      <c r="J1" s="2"/>
      <c r="K1" s="2"/>
    </row>
    <row r="2" spans="1:11" x14ac:dyDescent="0.2">
      <c r="A2" s="4"/>
      <c r="B2" s="5"/>
      <c r="C2" s="67" t="s">
        <v>0</v>
      </c>
      <c r="D2" s="67"/>
      <c r="E2" s="67"/>
      <c r="F2" s="67"/>
      <c r="G2" s="67"/>
      <c r="H2" s="67"/>
      <c r="I2" s="67"/>
      <c r="J2" s="5"/>
      <c r="K2" s="5"/>
    </row>
    <row r="3" spans="1:11" x14ac:dyDescent="0.2">
      <c r="A3" s="4"/>
      <c r="B3" s="5"/>
      <c r="C3" s="67" t="s">
        <v>1</v>
      </c>
      <c r="D3" s="67"/>
      <c r="E3" s="67"/>
      <c r="F3" s="67"/>
      <c r="G3" s="67"/>
      <c r="H3" s="67"/>
      <c r="I3" s="67"/>
      <c r="J3" s="5"/>
      <c r="K3" s="5"/>
    </row>
    <row r="4" spans="1:11" x14ac:dyDescent="0.2">
      <c r="A4" s="4"/>
      <c r="B4" s="5"/>
      <c r="C4" s="67" t="s">
        <v>2</v>
      </c>
      <c r="D4" s="67"/>
      <c r="E4" s="67"/>
      <c r="F4" s="67"/>
      <c r="G4" s="67"/>
      <c r="H4" s="67"/>
      <c r="I4" s="67"/>
      <c r="J4" s="5"/>
      <c r="K4" s="5"/>
    </row>
    <row r="5" spans="1:11" ht="9" customHeight="1" x14ac:dyDescent="0.2">
      <c r="A5" s="7"/>
      <c r="B5" s="7"/>
      <c r="C5" s="8"/>
      <c r="D5" s="8"/>
      <c r="E5" s="8"/>
      <c r="F5" s="8"/>
      <c r="G5" s="8"/>
      <c r="H5" s="8"/>
      <c r="I5" s="1"/>
      <c r="J5" s="1"/>
      <c r="K5" s="1"/>
    </row>
    <row r="6" spans="1:11" ht="20.100000000000001" customHeight="1" x14ac:dyDescent="0.2">
      <c r="A6" s="9"/>
      <c r="E6" s="10" t="s">
        <v>3</v>
      </c>
      <c r="F6" s="68" t="s">
        <v>4</v>
      </c>
      <c r="G6" s="68"/>
      <c r="H6" s="68"/>
      <c r="I6" s="11"/>
      <c r="J6" s="11"/>
      <c r="K6" s="3"/>
    </row>
    <row r="7" spans="1:11" s="3" customFormat="1" ht="3" customHeight="1" x14ac:dyDescent="0.2">
      <c r="A7" s="9"/>
      <c r="B7" s="12"/>
      <c r="C7" s="12"/>
      <c r="D7" s="12"/>
      <c r="E7" s="12"/>
      <c r="F7" s="13"/>
      <c r="G7" s="14"/>
      <c r="H7" s="14"/>
    </row>
    <row r="8" spans="1:11" s="3" customFormat="1" ht="3" customHeight="1" x14ac:dyDescent="0.2">
      <c r="A8" s="15"/>
      <c r="B8" s="15"/>
      <c r="C8" s="15"/>
      <c r="D8" s="16"/>
      <c r="E8" s="16"/>
      <c r="F8" s="17"/>
      <c r="G8" s="14"/>
      <c r="H8" s="14"/>
    </row>
    <row r="9" spans="1:11" s="22" customFormat="1" ht="20.100000000000001" customHeight="1" x14ac:dyDescent="0.2">
      <c r="A9" s="18"/>
      <c r="B9" s="69" t="s">
        <v>5</v>
      </c>
      <c r="C9" s="69"/>
      <c r="D9" s="19">
        <v>2016</v>
      </c>
      <c r="E9" s="19">
        <v>2015</v>
      </c>
      <c r="F9" s="20"/>
      <c r="G9" s="69" t="s">
        <v>5</v>
      </c>
      <c r="H9" s="69"/>
      <c r="I9" s="19">
        <v>2016</v>
      </c>
      <c r="J9" s="19">
        <v>2015</v>
      </c>
      <c r="K9" s="21"/>
    </row>
    <row r="10" spans="1:11" s="3" customFormat="1" ht="3" customHeight="1" x14ac:dyDescent="0.2">
      <c r="A10" s="23"/>
      <c r="B10" s="24"/>
      <c r="C10" s="24"/>
      <c r="D10" s="25"/>
      <c r="E10" s="25"/>
      <c r="F10" s="14"/>
      <c r="G10" s="14"/>
      <c r="H10" s="14"/>
      <c r="K10" s="26"/>
    </row>
    <row r="11" spans="1:11" s="31" customFormat="1" x14ac:dyDescent="0.2">
      <c r="A11" s="27"/>
      <c r="B11" s="66" t="s">
        <v>6</v>
      </c>
      <c r="C11" s="66"/>
      <c r="D11" s="28"/>
      <c r="E11" s="28"/>
      <c r="F11" s="29"/>
      <c r="G11" s="66" t="s">
        <v>7</v>
      </c>
      <c r="H11" s="66"/>
      <c r="I11" s="28"/>
      <c r="J11" s="28"/>
      <c r="K11" s="30"/>
    </row>
    <row r="12" spans="1:11" x14ac:dyDescent="0.2">
      <c r="A12" s="32"/>
      <c r="B12" s="64" t="s">
        <v>8</v>
      </c>
      <c r="C12" s="64"/>
      <c r="D12" s="33">
        <f>SUM(D13:D20)</f>
        <v>12925920.560000001</v>
      </c>
      <c r="E12" s="33">
        <f>SUM(E13:E20)</f>
        <v>14016987.189999999</v>
      </c>
      <c r="F12" s="29"/>
      <c r="G12" s="66" t="s">
        <v>9</v>
      </c>
      <c r="H12" s="66"/>
      <c r="I12" s="33">
        <f>SUM(I13:I15)</f>
        <v>182336834.31</v>
      </c>
      <c r="J12" s="33">
        <f>SUM(J13:J15)</f>
        <v>177325564.01999998</v>
      </c>
      <c r="K12" s="34"/>
    </row>
    <row r="13" spans="1:11" ht="15" x14ac:dyDescent="0.25">
      <c r="A13" s="35"/>
      <c r="B13" s="63" t="s">
        <v>10</v>
      </c>
      <c r="C13" s="63"/>
      <c r="D13" s="36">
        <v>0</v>
      </c>
      <c r="E13" s="36">
        <v>0</v>
      </c>
      <c r="F13" s="29"/>
      <c r="G13" s="63" t="s">
        <v>11</v>
      </c>
      <c r="H13" s="63"/>
      <c r="I13" s="37">
        <v>139211031.38</v>
      </c>
      <c r="J13" s="37">
        <v>132331494.91</v>
      </c>
      <c r="K13" s="34"/>
    </row>
    <row r="14" spans="1:11" ht="15" x14ac:dyDescent="0.25">
      <c r="A14" s="35"/>
      <c r="B14" s="63" t="s">
        <v>12</v>
      </c>
      <c r="C14" s="63"/>
      <c r="D14" s="36">
        <v>0</v>
      </c>
      <c r="E14" s="36">
        <v>0</v>
      </c>
      <c r="F14" s="29"/>
      <c r="G14" s="63" t="s">
        <v>13</v>
      </c>
      <c r="H14" s="63"/>
      <c r="I14" s="37">
        <v>8963834.1300000008</v>
      </c>
      <c r="J14" s="37">
        <v>10142789.16</v>
      </c>
      <c r="K14" s="34"/>
    </row>
    <row r="15" spans="1:11" ht="12" customHeight="1" x14ac:dyDescent="0.25">
      <c r="A15" s="35"/>
      <c r="B15" s="63" t="s">
        <v>14</v>
      </c>
      <c r="C15" s="63"/>
      <c r="D15" s="36">
        <v>0</v>
      </c>
      <c r="E15" s="36">
        <v>0</v>
      </c>
      <c r="F15" s="29"/>
      <c r="G15" s="63" t="s">
        <v>15</v>
      </c>
      <c r="H15" s="63"/>
      <c r="I15" s="37">
        <v>34161968.799999997</v>
      </c>
      <c r="J15" s="37">
        <v>34851279.950000003</v>
      </c>
      <c r="K15" s="34"/>
    </row>
    <row r="16" spans="1:11" x14ac:dyDescent="0.2">
      <c r="A16" s="35"/>
      <c r="B16" s="63" t="s">
        <v>16</v>
      </c>
      <c r="C16" s="63"/>
      <c r="D16" s="36">
        <v>0</v>
      </c>
      <c r="E16" s="36">
        <v>0</v>
      </c>
      <c r="F16" s="29"/>
      <c r="G16" s="38"/>
      <c r="H16" s="39"/>
      <c r="I16" s="40"/>
      <c r="J16" s="40"/>
      <c r="K16" s="34"/>
    </row>
    <row r="17" spans="1:11" ht="15" x14ac:dyDescent="0.25">
      <c r="A17" s="35"/>
      <c r="B17" s="63" t="s">
        <v>17</v>
      </c>
      <c r="C17" s="63"/>
      <c r="D17" s="37">
        <v>8342672.5700000003</v>
      </c>
      <c r="E17" s="37">
        <v>8253446.9699999997</v>
      </c>
      <c r="F17" s="29"/>
      <c r="G17" s="66" t="s">
        <v>18</v>
      </c>
      <c r="H17" s="66"/>
      <c r="I17" s="33">
        <f>SUM(I18:I26)</f>
        <v>4605689.1100000003</v>
      </c>
      <c r="J17" s="41">
        <f>SUM(J18:J26)</f>
        <v>5108828.46</v>
      </c>
      <c r="K17" s="34"/>
    </row>
    <row r="18" spans="1:11" ht="15" x14ac:dyDescent="0.25">
      <c r="A18" s="35"/>
      <c r="B18" s="63" t="s">
        <v>19</v>
      </c>
      <c r="C18" s="63"/>
      <c r="D18" s="37">
        <v>4583247.99</v>
      </c>
      <c r="E18" s="37">
        <v>5763540.2199999997</v>
      </c>
      <c r="F18" s="29"/>
      <c r="G18" s="63" t="s">
        <v>20</v>
      </c>
      <c r="H18" s="63"/>
      <c r="I18" s="36">
        <v>0</v>
      </c>
      <c r="J18" s="37">
        <v>1132</v>
      </c>
      <c r="K18" s="34"/>
    </row>
    <row r="19" spans="1:11" ht="15" x14ac:dyDescent="0.25">
      <c r="A19" s="35"/>
      <c r="B19" s="63" t="s">
        <v>21</v>
      </c>
      <c r="C19" s="63"/>
      <c r="D19" s="36">
        <v>0</v>
      </c>
      <c r="E19" s="36">
        <v>0</v>
      </c>
      <c r="F19" s="29"/>
      <c r="G19" s="63" t="s">
        <v>22</v>
      </c>
      <c r="H19" s="63"/>
      <c r="I19" s="36">
        <v>0</v>
      </c>
      <c r="J19" s="37">
        <v>432673.11</v>
      </c>
      <c r="K19" s="34"/>
    </row>
    <row r="20" spans="1:11" ht="52.5" customHeight="1" x14ac:dyDescent="0.2">
      <c r="A20" s="35"/>
      <c r="B20" s="62" t="s">
        <v>23</v>
      </c>
      <c r="C20" s="62"/>
      <c r="D20" s="36">
        <v>0</v>
      </c>
      <c r="E20" s="36">
        <v>0</v>
      </c>
      <c r="F20" s="29"/>
      <c r="G20" s="63" t="s">
        <v>24</v>
      </c>
      <c r="H20" s="63"/>
      <c r="I20" s="36">
        <v>0</v>
      </c>
      <c r="J20" s="36">
        <v>0</v>
      </c>
      <c r="K20" s="34"/>
    </row>
    <row r="21" spans="1:11" ht="15" x14ac:dyDescent="0.25">
      <c r="A21" s="32"/>
      <c r="B21" s="38"/>
      <c r="C21" s="39"/>
      <c r="D21" s="40"/>
      <c r="E21" s="40"/>
      <c r="F21" s="29"/>
      <c r="G21" s="63" t="s">
        <v>25</v>
      </c>
      <c r="H21" s="63"/>
      <c r="I21" s="37">
        <v>4605689.1100000003</v>
      </c>
      <c r="J21" s="37">
        <v>4675023.3499999996</v>
      </c>
      <c r="K21" s="34"/>
    </row>
    <row r="22" spans="1:11" ht="29.25" customHeight="1" x14ac:dyDescent="0.2">
      <c r="A22" s="32"/>
      <c r="B22" s="64" t="s">
        <v>26</v>
      </c>
      <c r="C22" s="64"/>
      <c r="D22" s="33">
        <f>SUM(D23:D24)</f>
        <v>174600669.88</v>
      </c>
      <c r="E22" s="33">
        <f>SUM(E23:E24)</f>
        <v>172970129.31</v>
      </c>
      <c r="F22" s="29"/>
      <c r="G22" s="63" t="s">
        <v>27</v>
      </c>
      <c r="H22" s="63"/>
      <c r="I22" s="36">
        <v>0</v>
      </c>
      <c r="J22" s="36">
        <v>0</v>
      </c>
      <c r="K22" s="34"/>
    </row>
    <row r="23" spans="1:11" ht="15" x14ac:dyDescent="0.25">
      <c r="A23" s="35"/>
      <c r="B23" s="63" t="s">
        <v>28</v>
      </c>
      <c r="C23" s="63"/>
      <c r="D23" s="37">
        <v>59711637.310000002</v>
      </c>
      <c r="E23" s="37">
        <v>63193057.880000003</v>
      </c>
      <c r="F23" s="29"/>
      <c r="G23" s="63" t="s">
        <v>29</v>
      </c>
      <c r="H23" s="63"/>
      <c r="I23" s="36">
        <v>0</v>
      </c>
      <c r="J23" s="36">
        <v>0</v>
      </c>
      <c r="K23" s="34"/>
    </row>
    <row r="24" spans="1:11" ht="15" x14ac:dyDescent="0.25">
      <c r="A24" s="35"/>
      <c r="B24" s="63" t="s">
        <v>30</v>
      </c>
      <c r="C24" s="63"/>
      <c r="D24" s="37">
        <v>114889032.56999999</v>
      </c>
      <c r="E24" s="37">
        <v>109777071.43000001</v>
      </c>
      <c r="F24" s="29"/>
      <c r="G24" s="63" t="s">
        <v>31</v>
      </c>
      <c r="H24" s="63"/>
      <c r="I24" s="36">
        <v>0</v>
      </c>
      <c r="J24" s="36">
        <v>0</v>
      </c>
      <c r="K24" s="34"/>
    </row>
    <row r="25" spans="1:11" x14ac:dyDescent="0.2">
      <c r="A25" s="32"/>
      <c r="B25" s="38"/>
      <c r="C25" s="39"/>
      <c r="D25" s="40"/>
      <c r="E25" s="40"/>
      <c r="F25" s="29"/>
      <c r="G25" s="63" t="s">
        <v>32</v>
      </c>
      <c r="H25" s="63"/>
      <c r="I25" s="36">
        <v>0</v>
      </c>
      <c r="J25" s="36">
        <v>0</v>
      </c>
      <c r="K25" s="34"/>
    </row>
    <row r="26" spans="1:11" x14ac:dyDescent="0.2">
      <c r="A26" s="35"/>
      <c r="B26" s="64" t="s">
        <v>33</v>
      </c>
      <c r="C26" s="64"/>
      <c r="D26" s="33">
        <f>SUM(D27:D31)</f>
        <v>706403.43</v>
      </c>
      <c r="E26" s="33">
        <f>SUM(E27:E31)</f>
        <v>1294448.55</v>
      </c>
      <c r="F26" s="29"/>
      <c r="G26" s="63" t="s">
        <v>34</v>
      </c>
      <c r="H26" s="63"/>
      <c r="I26" s="36">
        <v>0</v>
      </c>
      <c r="J26" s="36">
        <v>0</v>
      </c>
      <c r="K26" s="34"/>
    </row>
    <row r="27" spans="1:11" ht="15" x14ac:dyDescent="0.25">
      <c r="A27" s="35"/>
      <c r="B27" s="63" t="s">
        <v>35</v>
      </c>
      <c r="C27" s="63"/>
      <c r="D27" s="37">
        <v>706405.76</v>
      </c>
      <c r="E27" s="37">
        <v>1294443.77</v>
      </c>
      <c r="F27" s="29"/>
      <c r="G27" s="38"/>
      <c r="H27" s="39"/>
      <c r="I27" s="40"/>
      <c r="J27" s="40"/>
      <c r="K27" s="34"/>
    </row>
    <row r="28" spans="1:11" x14ac:dyDescent="0.2">
      <c r="A28" s="35"/>
      <c r="B28" s="63" t="s">
        <v>36</v>
      </c>
      <c r="C28" s="63"/>
      <c r="D28" s="36">
        <v>0</v>
      </c>
      <c r="E28" s="36">
        <v>0</v>
      </c>
      <c r="F28" s="29"/>
      <c r="G28" s="64" t="s">
        <v>28</v>
      </c>
      <c r="H28" s="64"/>
      <c r="I28" s="41">
        <f>SUM(I29:I31)</f>
        <v>0</v>
      </c>
      <c r="J28" s="41">
        <f>SUM(J29:J31)</f>
        <v>0</v>
      </c>
      <c r="K28" s="34"/>
    </row>
    <row r="29" spans="1:11" ht="26.25" customHeight="1" x14ac:dyDescent="0.2">
      <c r="A29" s="35"/>
      <c r="B29" s="62" t="s">
        <v>37</v>
      </c>
      <c r="C29" s="62"/>
      <c r="D29" s="36">
        <v>0</v>
      </c>
      <c r="E29" s="36">
        <v>0</v>
      </c>
      <c r="F29" s="29"/>
      <c r="G29" s="63" t="s">
        <v>38</v>
      </c>
      <c r="H29" s="63"/>
      <c r="I29" s="36">
        <v>0</v>
      </c>
      <c r="J29" s="36">
        <v>0</v>
      </c>
      <c r="K29" s="34"/>
    </row>
    <row r="30" spans="1:11" x14ac:dyDescent="0.2">
      <c r="A30" s="35"/>
      <c r="B30" s="63" t="s">
        <v>39</v>
      </c>
      <c r="C30" s="63"/>
      <c r="D30" s="36">
        <v>0</v>
      </c>
      <c r="E30" s="36">
        <v>0</v>
      </c>
      <c r="F30" s="29"/>
      <c r="G30" s="63" t="s">
        <v>40</v>
      </c>
      <c r="H30" s="63"/>
      <c r="I30" s="36">
        <v>0</v>
      </c>
      <c r="J30" s="36">
        <v>0</v>
      </c>
      <c r="K30" s="34"/>
    </row>
    <row r="31" spans="1:11" ht="15" x14ac:dyDescent="0.25">
      <c r="A31" s="35"/>
      <c r="B31" s="63" t="s">
        <v>41</v>
      </c>
      <c r="C31" s="63"/>
      <c r="D31" s="37">
        <v>-2.33</v>
      </c>
      <c r="E31" s="37">
        <v>4.78</v>
      </c>
      <c r="F31" s="29"/>
      <c r="G31" s="63" t="s">
        <v>42</v>
      </c>
      <c r="H31" s="63"/>
      <c r="I31" s="36">
        <v>0</v>
      </c>
      <c r="J31" s="36">
        <v>0</v>
      </c>
      <c r="K31" s="34"/>
    </row>
    <row r="32" spans="1:11" x14ac:dyDescent="0.2">
      <c r="A32" s="32"/>
      <c r="B32" s="38"/>
      <c r="C32" s="42"/>
      <c r="D32" s="28"/>
      <c r="E32" s="28"/>
      <c r="F32" s="29"/>
      <c r="G32" s="38"/>
      <c r="H32" s="39"/>
      <c r="I32" s="40"/>
      <c r="J32" s="40"/>
      <c r="K32" s="34"/>
    </row>
    <row r="33" spans="1:11" x14ac:dyDescent="0.2">
      <c r="A33" s="43"/>
      <c r="B33" s="65" t="s">
        <v>43</v>
      </c>
      <c r="C33" s="65"/>
      <c r="D33" s="44">
        <f>D12+D22+D26</f>
        <v>188232993.87</v>
      </c>
      <c r="E33" s="44">
        <f>E12+E22+E26</f>
        <v>188281565.05000001</v>
      </c>
      <c r="F33" s="45"/>
      <c r="G33" s="66" t="s">
        <v>44</v>
      </c>
      <c r="H33" s="66"/>
      <c r="I33" s="46">
        <f>SUM(I34:I38)</f>
        <v>0</v>
      </c>
      <c r="J33" s="46">
        <f>SUM(J34:J38)</f>
        <v>0</v>
      </c>
      <c r="K33" s="34"/>
    </row>
    <row r="34" spans="1:11" x14ac:dyDescent="0.2">
      <c r="A34" s="32"/>
      <c r="B34" s="65"/>
      <c r="C34" s="65"/>
      <c r="D34" s="28"/>
      <c r="E34" s="28"/>
      <c r="F34" s="29"/>
      <c r="G34" s="63" t="s">
        <v>45</v>
      </c>
      <c r="H34" s="63"/>
      <c r="I34" s="36">
        <v>0</v>
      </c>
      <c r="J34" s="36">
        <v>0</v>
      </c>
      <c r="K34" s="34"/>
    </row>
    <row r="35" spans="1:11" x14ac:dyDescent="0.2">
      <c r="A35" s="47"/>
      <c r="B35" s="29"/>
      <c r="C35" s="29"/>
      <c r="D35" s="29"/>
      <c r="E35" s="29"/>
      <c r="F35" s="29"/>
      <c r="G35" s="63" t="s">
        <v>46</v>
      </c>
      <c r="H35" s="63"/>
      <c r="I35" s="36">
        <v>0</v>
      </c>
      <c r="J35" s="36">
        <v>0</v>
      </c>
      <c r="K35" s="34"/>
    </row>
    <row r="36" spans="1:11" x14ac:dyDescent="0.2">
      <c r="A36" s="47"/>
      <c r="B36" s="29"/>
      <c r="C36" s="29"/>
      <c r="D36" s="29"/>
      <c r="E36" s="29"/>
      <c r="F36" s="29"/>
      <c r="G36" s="63" t="s">
        <v>47</v>
      </c>
      <c r="H36" s="63"/>
      <c r="I36" s="36">
        <v>0</v>
      </c>
      <c r="J36" s="36">
        <v>0</v>
      </c>
      <c r="K36" s="34"/>
    </row>
    <row r="37" spans="1:11" x14ac:dyDescent="0.2">
      <c r="A37" s="47"/>
      <c r="B37" s="29"/>
      <c r="C37" s="29"/>
      <c r="D37" s="29"/>
      <c r="E37" s="29"/>
      <c r="F37" s="29"/>
      <c r="G37" s="63" t="s">
        <v>48</v>
      </c>
      <c r="H37" s="63"/>
      <c r="I37" s="36">
        <v>0</v>
      </c>
      <c r="J37" s="36">
        <v>0</v>
      </c>
      <c r="K37" s="34"/>
    </row>
    <row r="38" spans="1:11" x14ac:dyDescent="0.2">
      <c r="A38" s="47"/>
      <c r="B38" s="29"/>
      <c r="C38" s="29"/>
      <c r="D38" s="29"/>
      <c r="E38" s="29"/>
      <c r="F38" s="29"/>
      <c r="G38" s="63" t="s">
        <v>49</v>
      </c>
      <c r="H38" s="63"/>
      <c r="I38" s="36">
        <v>0</v>
      </c>
      <c r="J38" s="36">
        <v>0</v>
      </c>
      <c r="K38" s="34"/>
    </row>
    <row r="39" spans="1:11" x14ac:dyDescent="0.2">
      <c r="A39" s="47"/>
      <c r="B39" s="29"/>
      <c r="C39" s="29"/>
      <c r="D39" s="29"/>
      <c r="E39" s="29"/>
      <c r="F39" s="29"/>
      <c r="G39" s="38"/>
      <c r="H39" s="39"/>
      <c r="I39" s="40"/>
      <c r="J39" s="40"/>
      <c r="K39" s="34"/>
    </row>
    <row r="40" spans="1:11" x14ac:dyDescent="0.2">
      <c r="A40" s="47"/>
      <c r="B40" s="29"/>
      <c r="C40" s="29"/>
      <c r="D40" s="29"/>
      <c r="E40" s="29"/>
      <c r="F40" s="29"/>
      <c r="G40" s="64" t="s">
        <v>50</v>
      </c>
      <c r="H40" s="64"/>
      <c r="I40" s="48">
        <f>SUM(I41:I46)</f>
        <v>10693757.539999999</v>
      </c>
      <c r="J40" s="48">
        <f>SUM(J41:J46)</f>
        <v>5192717.58</v>
      </c>
      <c r="K40" s="34"/>
    </row>
    <row r="41" spans="1:11" ht="26.25" customHeight="1" x14ac:dyDescent="0.2">
      <c r="A41" s="47"/>
      <c r="B41" s="29"/>
      <c r="C41" s="29"/>
      <c r="D41" s="29"/>
      <c r="E41" s="29"/>
      <c r="F41" s="29"/>
      <c r="G41" s="62" t="s">
        <v>51</v>
      </c>
      <c r="H41" s="62"/>
      <c r="I41" s="49">
        <v>10693757.539999999</v>
      </c>
      <c r="J41" s="50">
        <v>5192717.58</v>
      </c>
      <c r="K41" s="34"/>
    </row>
    <row r="42" spans="1:11" x14ac:dyDescent="0.2">
      <c r="A42" s="47"/>
      <c r="B42" s="29"/>
      <c r="C42" s="29"/>
      <c r="D42" s="29"/>
      <c r="E42" s="29"/>
      <c r="F42" s="29"/>
      <c r="G42" s="63" t="s">
        <v>52</v>
      </c>
      <c r="H42" s="63"/>
      <c r="I42" s="36">
        <v>0</v>
      </c>
      <c r="J42" s="36">
        <v>0</v>
      </c>
      <c r="K42" s="34"/>
    </row>
    <row r="43" spans="1:11" ht="12" customHeight="1" x14ac:dyDescent="0.2">
      <c r="A43" s="47"/>
      <c r="B43" s="29"/>
      <c r="C43" s="29"/>
      <c r="D43" s="29"/>
      <c r="E43" s="29"/>
      <c r="F43" s="29"/>
      <c r="G43" s="63" t="s">
        <v>53</v>
      </c>
      <c r="H43" s="63"/>
      <c r="I43" s="36">
        <v>0</v>
      </c>
      <c r="J43" s="36">
        <v>0</v>
      </c>
      <c r="K43" s="34"/>
    </row>
    <row r="44" spans="1:11" ht="25.5" customHeight="1" x14ac:dyDescent="0.2">
      <c r="A44" s="47"/>
      <c r="B44" s="29"/>
      <c r="C44" s="29"/>
      <c r="D44" s="29"/>
      <c r="E44" s="29"/>
      <c r="F44" s="29"/>
      <c r="G44" s="62" t="s">
        <v>54</v>
      </c>
      <c r="H44" s="62"/>
      <c r="I44" s="36">
        <v>0</v>
      </c>
      <c r="J44" s="36">
        <v>0</v>
      </c>
      <c r="K44" s="34"/>
    </row>
    <row r="45" spans="1:11" x14ac:dyDescent="0.2">
      <c r="A45" s="47"/>
      <c r="B45" s="29"/>
      <c r="C45" s="29"/>
      <c r="D45" s="29"/>
      <c r="E45" s="29"/>
      <c r="F45" s="29"/>
      <c r="G45" s="63" t="s">
        <v>55</v>
      </c>
      <c r="H45" s="63"/>
      <c r="I45" s="36">
        <v>0</v>
      </c>
      <c r="J45" s="36">
        <v>0</v>
      </c>
      <c r="K45" s="34"/>
    </row>
    <row r="46" spans="1:11" x14ac:dyDescent="0.2">
      <c r="A46" s="47"/>
      <c r="B46" s="29"/>
      <c r="C46" s="29"/>
      <c r="D46" s="29"/>
      <c r="E46" s="29"/>
      <c r="F46" s="29"/>
      <c r="G46" s="63" t="s">
        <v>56</v>
      </c>
      <c r="H46" s="63"/>
      <c r="I46" s="36">
        <v>0</v>
      </c>
      <c r="J46" s="36">
        <v>0</v>
      </c>
      <c r="K46" s="34"/>
    </row>
    <row r="47" spans="1:11" x14ac:dyDescent="0.2">
      <c r="A47" s="47"/>
      <c r="B47" s="29"/>
      <c r="C47" s="29"/>
      <c r="D47" s="29"/>
      <c r="E47" s="29"/>
      <c r="F47" s="29"/>
      <c r="G47" s="38"/>
      <c r="H47" s="39"/>
      <c r="I47" s="40"/>
      <c r="J47" s="40"/>
      <c r="K47" s="34"/>
    </row>
    <row r="48" spans="1:11" x14ac:dyDescent="0.2">
      <c r="A48" s="47"/>
      <c r="B48" s="29"/>
      <c r="C48" s="29"/>
      <c r="D48" s="29"/>
      <c r="E48" s="29"/>
      <c r="F48" s="29"/>
      <c r="G48" s="64" t="s">
        <v>57</v>
      </c>
      <c r="H48" s="64"/>
      <c r="I48" s="46">
        <f>SUM(I49)</f>
        <v>0</v>
      </c>
      <c r="J48" s="46">
        <f>SUM(J49)</f>
        <v>0</v>
      </c>
      <c r="K48" s="34"/>
    </row>
    <row r="49" spans="1:11" x14ac:dyDescent="0.2">
      <c r="A49" s="47"/>
      <c r="B49" s="29"/>
      <c r="C49" s="29"/>
      <c r="D49" s="29"/>
      <c r="E49" s="29"/>
      <c r="F49" s="29"/>
      <c r="G49" s="63" t="s">
        <v>58</v>
      </c>
      <c r="H49" s="63"/>
      <c r="I49" s="36">
        <v>0</v>
      </c>
      <c r="J49" s="36">
        <v>0</v>
      </c>
      <c r="K49" s="34"/>
    </row>
    <row r="50" spans="1:11" x14ac:dyDescent="0.2">
      <c r="A50" s="47"/>
      <c r="B50" s="29"/>
      <c r="C50" s="29"/>
      <c r="D50" s="29"/>
      <c r="E50" s="29"/>
      <c r="F50" s="29"/>
      <c r="G50" s="38"/>
      <c r="H50" s="39"/>
      <c r="I50" s="40"/>
      <c r="J50" s="40"/>
      <c r="K50" s="34"/>
    </row>
    <row r="51" spans="1:11" x14ac:dyDescent="0.2">
      <c r="A51" s="47"/>
      <c r="B51" s="29"/>
      <c r="C51" s="29"/>
      <c r="D51" s="29"/>
      <c r="E51" s="29"/>
      <c r="F51" s="29"/>
      <c r="G51" s="65" t="s">
        <v>59</v>
      </c>
      <c r="H51" s="65"/>
      <c r="I51" s="51">
        <f>I12+I17+I28+I33+I40+I48</f>
        <v>197636280.96000001</v>
      </c>
      <c r="J51" s="51">
        <f>J12+J17+J28+J33+J40+J48</f>
        <v>187627110.06</v>
      </c>
      <c r="K51" s="52"/>
    </row>
    <row r="52" spans="1:11" x14ac:dyDescent="0.2">
      <c r="A52" s="47"/>
      <c r="B52" s="29"/>
      <c r="C52" s="29"/>
      <c r="D52" s="29"/>
      <c r="E52" s="29"/>
      <c r="F52" s="29"/>
      <c r="G52" s="53"/>
      <c r="H52" s="53"/>
      <c r="I52" s="40"/>
      <c r="J52" s="40"/>
      <c r="K52" s="52"/>
    </row>
    <row r="53" spans="1:11" x14ac:dyDescent="0.2">
      <c r="A53" s="47"/>
      <c r="B53" s="29"/>
      <c r="C53" s="29"/>
      <c r="D53" s="29"/>
      <c r="E53" s="29"/>
      <c r="F53" s="29"/>
      <c r="G53" s="61" t="s">
        <v>60</v>
      </c>
      <c r="H53" s="61"/>
      <c r="I53" s="51">
        <f>D33-I51</f>
        <v>-9403287.0900000036</v>
      </c>
      <c r="J53" s="51">
        <f>E33-J51</f>
        <v>654454.99000000954</v>
      </c>
      <c r="K53" s="52"/>
    </row>
    <row r="54" spans="1:11" ht="6" customHeight="1" x14ac:dyDescent="0.2">
      <c r="A54" s="54"/>
      <c r="B54" s="55"/>
      <c r="C54" s="55"/>
      <c r="D54" s="55"/>
      <c r="E54" s="55"/>
      <c r="F54" s="55"/>
      <c r="G54" s="56"/>
      <c r="H54" s="56"/>
      <c r="I54" s="55"/>
      <c r="J54" s="55"/>
      <c r="K54" s="57"/>
    </row>
    <row r="55" spans="1:11" ht="6" customHeight="1" x14ac:dyDescent="0.2">
      <c r="A55" s="3"/>
      <c r="B55" s="3"/>
      <c r="C55" s="3"/>
      <c r="D55" s="3"/>
      <c r="E55" s="3"/>
      <c r="F55" s="3"/>
      <c r="G55" s="14"/>
      <c r="H55" s="14"/>
      <c r="I55" s="3"/>
      <c r="J55" s="3"/>
      <c r="K55" s="3"/>
    </row>
    <row r="56" spans="1:11" ht="15" customHeight="1" x14ac:dyDescent="0.2">
      <c r="B56" s="39" t="s">
        <v>61</v>
      </c>
      <c r="C56" s="39"/>
      <c r="D56" s="39"/>
      <c r="E56" s="39"/>
      <c r="F56" s="39"/>
      <c r="G56" s="39"/>
      <c r="H56" s="39"/>
      <c r="I56" s="39"/>
      <c r="J56" s="39"/>
    </row>
    <row r="57" spans="1:11" ht="12.95" customHeight="1" x14ac:dyDescent="0.2">
      <c r="B57" s="39"/>
      <c r="C57" s="58"/>
      <c r="D57" s="59"/>
      <c r="E57" s="59"/>
      <c r="G57" s="60"/>
      <c r="H57" s="58"/>
      <c r="I57" s="59"/>
      <c r="J57" s="59"/>
    </row>
    <row r="58" spans="1:11" ht="12.95" customHeight="1" x14ac:dyDescent="0.2"/>
    <row r="59" spans="1:11" ht="12.95" customHeight="1" x14ac:dyDescent="0.2">
      <c r="B59" s="3"/>
      <c r="C59" s="3"/>
      <c r="D59" s="3"/>
      <c r="E59" s="3"/>
      <c r="F59" s="3"/>
      <c r="G59" s="14"/>
      <c r="H59" s="14"/>
      <c r="I59" s="3"/>
      <c r="J59" s="3"/>
    </row>
    <row r="60" spans="1:11" x14ac:dyDescent="0.2">
      <c r="B60" s="3"/>
      <c r="C60" s="70"/>
      <c r="D60" s="70"/>
      <c r="E60" s="70"/>
      <c r="F60" s="3"/>
      <c r="G60" s="14"/>
      <c r="H60" s="70"/>
      <c r="I60" s="70"/>
      <c r="J60" s="3"/>
    </row>
    <row r="61" spans="1:11" x14ac:dyDescent="0.2">
      <c r="B61" s="3"/>
      <c r="C61" s="70"/>
      <c r="D61" s="70"/>
      <c r="E61" s="70"/>
      <c r="F61" s="3"/>
      <c r="G61" s="14"/>
      <c r="H61" s="70"/>
      <c r="I61" s="70"/>
      <c r="J61" s="3"/>
    </row>
    <row r="62" spans="1:11" x14ac:dyDescent="0.2">
      <c r="B62" s="3"/>
      <c r="C62" s="3"/>
      <c r="D62" s="3"/>
      <c r="E62" s="3"/>
      <c r="F62" s="3"/>
      <c r="G62" s="14"/>
      <c r="H62" s="14"/>
      <c r="I62" s="3"/>
      <c r="J62" s="3"/>
    </row>
    <row r="63" spans="1:11" x14ac:dyDescent="0.2">
      <c r="B63" s="3"/>
      <c r="C63" s="3"/>
      <c r="D63" s="3"/>
      <c r="E63" s="3"/>
      <c r="F63" s="3"/>
      <c r="G63" s="14"/>
      <c r="H63" s="14"/>
      <c r="I63" s="3"/>
      <c r="J63" s="3"/>
    </row>
    <row r="64" spans="1:11" x14ac:dyDescent="0.2">
      <c r="B64" s="3"/>
      <c r="C64" s="3"/>
      <c r="D64" s="3"/>
      <c r="E64" s="3"/>
      <c r="F64" s="3"/>
      <c r="G64" s="14"/>
      <c r="H64" s="14"/>
      <c r="I64" s="3"/>
      <c r="J64" s="3"/>
    </row>
    <row r="65" spans="2:10" x14ac:dyDescent="0.2">
      <c r="B65" s="3"/>
      <c r="C65" s="3"/>
      <c r="D65" s="3"/>
      <c r="E65" s="3"/>
      <c r="F65" s="3"/>
      <c r="G65" s="14"/>
      <c r="H65" s="14"/>
      <c r="I65" s="3"/>
      <c r="J65" s="3"/>
    </row>
    <row r="66" spans="2:10" x14ac:dyDescent="0.2">
      <c r="B66" s="3"/>
      <c r="C66" s="3"/>
      <c r="D66" s="3"/>
      <c r="E66" s="3"/>
      <c r="F66" s="3"/>
      <c r="G66" s="14"/>
      <c r="H66" s="14"/>
      <c r="I66" s="3"/>
      <c r="J66" s="3"/>
    </row>
  </sheetData>
  <mergeCells count="68">
    <mergeCell ref="B9:C9"/>
    <mergeCell ref="G9:H9"/>
    <mergeCell ref="C1:I1"/>
    <mergeCell ref="C2:I2"/>
    <mergeCell ref="C3:I3"/>
    <mergeCell ref="C4:I4"/>
    <mergeCell ref="F6:H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53:H53"/>
    <mergeCell ref="C60:E60"/>
    <mergeCell ref="H60:I60"/>
    <mergeCell ref="C61:E61"/>
    <mergeCell ref="H61:I61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dcterms:created xsi:type="dcterms:W3CDTF">2017-07-13T18:31:32Z</dcterms:created>
  <dcterms:modified xsi:type="dcterms:W3CDTF">2017-10-09T20:26:27Z</dcterms:modified>
</cp:coreProperties>
</file>