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4TO TRIM EDOS FIN 2023\ASEG\"/>
    </mc:Choice>
  </mc:AlternateContent>
  <xr:revisionPtr revIDLastSave="0" documentId="8_{3CE0D710-092E-439F-8C03-BE88ECF27E8C}" xr6:coauthVersionLast="47" xr6:coauthVersionMax="47" xr10:uidLastSave="{00000000-0000-0000-0000-000000000000}"/>
  <bookViews>
    <workbookView xWindow="-120" yWindow="-120" windowWidth="19440" windowHeight="15000" xr2:uid="{5408D8B0-585A-4564-BE0F-A9E6E41716B0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C45" i="1"/>
  <c r="B45" i="1"/>
  <c r="D44" i="1"/>
  <c r="G44" i="1" s="1"/>
  <c r="G43" i="1"/>
  <c r="D43" i="1"/>
  <c r="D42" i="1"/>
  <c r="G42" i="1" s="1"/>
  <c r="G41" i="1"/>
  <c r="D41" i="1"/>
  <c r="D40" i="1"/>
  <c r="G40" i="1" s="1"/>
  <c r="G39" i="1"/>
  <c r="D39" i="1"/>
  <c r="D38" i="1"/>
  <c r="G38" i="1" s="1"/>
  <c r="F31" i="1"/>
  <c r="E31" i="1"/>
  <c r="C31" i="1"/>
  <c r="B31" i="1"/>
  <c r="D30" i="1"/>
  <c r="G30" i="1" s="1"/>
  <c r="G29" i="1"/>
  <c r="D29" i="1"/>
  <c r="D28" i="1"/>
  <c r="G28" i="1" s="1"/>
  <c r="G27" i="1"/>
  <c r="D27" i="1"/>
  <c r="F20" i="1"/>
  <c r="E20" i="1"/>
  <c r="C20" i="1"/>
  <c r="B20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D20" i="1" s="1"/>
  <c r="G31" i="1" l="1"/>
  <c r="G45" i="1"/>
  <c r="G20" i="1"/>
  <c r="D31" i="1"/>
  <c r="D45" i="1"/>
</calcChain>
</file>

<file path=xl/sharedStrings.xml><?xml version="1.0" encoding="utf-8"?>
<sst xmlns="http://schemas.openxmlformats.org/spreadsheetml/2006/main" count="61" uniqueCount="39">
  <si>
    <t>INSTITUTO TECNOLOGICO SUPERIOR DE IRAPUATO
Estado Analítico del Ejercicio del Presupuesto de Egresos
Clasificación Administrativa
Del 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</si>
  <si>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</si>
  <si>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</si>
  <si>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</si>
  <si>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</si>
  <si>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</si>
  <si>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</si>
  <si>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</si>
  <si>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</si>
  <si>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</si>
  <si>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</si>
  <si>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211213017010000 DIRECCIÓN GENERAL ITESI</t>
  </si>
  <si>
    <t>211213017020000 DIRECCIÓN DE ADMON Y FIN</t>
  </si>
  <si>
    <t>211213017030000 DIRECCIÓN DE PLANE Y EVA</t>
  </si>
  <si>
    <t>211213017040000 DIRECCIÓN DE VINCUL Y EX</t>
  </si>
  <si>
    <t>211213017050000 DIRECCIÓN ACADÉMICA ITES</t>
  </si>
  <si>
    <t>211213017070000 CENTRO DE EDUCACIÓN CONT</t>
  </si>
  <si>
    <t>211213017080000 SUBDIRECCIÓN DE REC INFO</t>
  </si>
  <si>
    <t>211213017A10000 ÓRGANO INTERNO DE CONTRO</t>
  </si>
  <si>
    <t>211213017D10000 ITESI EXTENSIÓN SAN FELI</t>
  </si>
  <si>
    <t>211213017D20000 ITESI EXTENSIÓN SAN JOSÉ</t>
  </si>
  <si>
    <t>211213017D30000 ITESI EXTENSIÓN SAN LUIS</t>
  </si>
  <si>
    <t>211213017D40000 ITESI EXTENSIÓN TARIMORO</t>
  </si>
  <si>
    <t>211213017D50000 ITESI EXTENSIÓN CUERÁMAR</t>
  </si>
  <si>
    <t>Total del Gasto</t>
  </si>
  <si>
    <t>INSTITUTO TECNOLOGICO SUPERIOR DE IRAPUATO
Estado Analítico del Ejercicio del Presupuesto de Egresos
Clasificación Administrativa (Poderes)
Del 1 de Enero al 31 de Diciembre de 2023</t>
  </si>
  <si>
    <t>Poder Ejecutivo</t>
  </si>
  <si>
    <t>Poder Legislativo</t>
  </si>
  <si>
    <t>Poder Judicial</t>
  </si>
  <si>
    <t>Órganismos Autónomos</t>
  </si>
  <si>
    <t>INSTITUTO TECNOLOGICO SUPERIOR DE IRAPUATO
Estado Analítico del Ejercicio del Presupuesto de Egresos
Clasificación Administrativa (Sector Paraestatal)
Del 1 de Enero al 31 de Diciembre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</si>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</sst>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</cellXfs>
  <cellStyles count="2">
    <cellStyle name="Normal" xfId="0" builtinId="0"/>
    <cellStyle name="Normal 3" xfId="1" xr:uid="{B8B25622-9B0E-4738-A4DC-DAC7913334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D77B8-C21C-4C40-8DBC-14E1021377D2}">
  <sheetPr>
    <pageSetUpPr fitToPage="1"/>
  </sheetPr>
  <dimension ref="A1:G47"/>
  <sheetViews>
    <sheetView showGridLines="0" tabSelected="1" workbookViewId="0">
      <selection activeCell="B14" sqref="B14"/>
    </sheetView>
  </sheetViews>
  <sheetFormatPr baseColWidth="10" defaultColWidth="12" defaultRowHeight="11.25" x14ac:dyDescent="0.2"/>
  <cols>
    <col min="1" max="1" width="80.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1418604.74</v>
      </c>
      <c r="C6" s="15">
        <v>4029034.49</v>
      </c>
      <c r="D6" s="15">
        <f>B6+C6</f>
        <v>5447639.2300000004</v>
      </c>
      <c r="E6" s="15">
        <v>4997830.1100000003</v>
      </c>
      <c r="F6" s="15">
        <v>4997830.1100000003</v>
      </c>
      <c r="G6" s="15">
        <f>D6-E6</f>
        <v>449809.12000000011</v>
      </c>
    </row>
    <row r="7" spans="1:7" x14ac:dyDescent="0.2">
      <c r="A7" s="14" t="s">
        <v>12</v>
      </c>
      <c r="B7" s="15">
        <v>16594179.27</v>
      </c>
      <c r="C7" s="15">
        <v>20928063.800000001</v>
      </c>
      <c r="D7" s="15">
        <f t="shared" ref="D7:D18" si="0">B7+C7</f>
        <v>37522243.07</v>
      </c>
      <c r="E7" s="15">
        <v>30376801.870000001</v>
      </c>
      <c r="F7" s="15">
        <v>30376801.870000001</v>
      </c>
      <c r="G7" s="15">
        <f t="shared" ref="G7:G18" si="1">D7-E7</f>
        <v>7145441.1999999993</v>
      </c>
    </row>
    <row r="8" spans="1:7" x14ac:dyDescent="0.2">
      <c r="A8" s="14" t="s">
        <v>13</v>
      </c>
      <c r="B8" s="15">
        <v>21242793.489999998</v>
      </c>
      <c r="C8" s="15">
        <v>-13778494.369999999</v>
      </c>
      <c r="D8" s="15">
        <f t="shared" si="0"/>
        <v>7464299.1199999992</v>
      </c>
      <c r="E8" s="15">
        <v>7130488.6900000004</v>
      </c>
      <c r="F8" s="15">
        <v>7130488.6900000004</v>
      </c>
      <c r="G8" s="15">
        <f t="shared" si="1"/>
        <v>333810.42999999877</v>
      </c>
    </row>
    <row r="9" spans="1:7" x14ac:dyDescent="0.2">
      <c r="A9" s="14" t="s">
        <v>14</v>
      </c>
      <c r="B9" s="15">
        <v>14230972.970000001</v>
      </c>
      <c r="C9" s="15">
        <v>559269.01</v>
      </c>
      <c r="D9" s="15">
        <f t="shared" si="0"/>
        <v>14790241.98</v>
      </c>
      <c r="E9" s="15">
        <v>14156848.460000001</v>
      </c>
      <c r="F9" s="15">
        <v>14156848.460000001</v>
      </c>
      <c r="G9" s="15">
        <f t="shared" si="1"/>
        <v>633393.51999999955</v>
      </c>
    </row>
    <row r="10" spans="1:7" x14ac:dyDescent="0.2">
      <c r="A10" s="14" t="s">
        <v>15</v>
      </c>
      <c r="B10" s="15">
        <v>48375721.460000001</v>
      </c>
      <c r="C10" s="15">
        <v>94430197.700000003</v>
      </c>
      <c r="D10" s="15">
        <f t="shared" si="0"/>
        <v>142805919.16</v>
      </c>
      <c r="E10" s="15">
        <v>131458357.86</v>
      </c>
      <c r="F10" s="15">
        <v>131458357.86</v>
      </c>
      <c r="G10" s="15">
        <f t="shared" si="1"/>
        <v>11347561.299999997</v>
      </c>
    </row>
    <row r="11" spans="1:7" x14ac:dyDescent="0.2">
      <c r="A11" s="14" t="s">
        <v>16</v>
      </c>
      <c r="B11" s="15">
        <v>2168653</v>
      </c>
      <c r="C11" s="15">
        <v>358862.83</v>
      </c>
      <c r="D11" s="15">
        <f t="shared" si="0"/>
        <v>2527515.83</v>
      </c>
      <c r="E11" s="15">
        <v>2189598.1800000002</v>
      </c>
      <c r="F11" s="15">
        <v>2189598.1800000002</v>
      </c>
      <c r="G11" s="15">
        <f t="shared" si="1"/>
        <v>337917.64999999991</v>
      </c>
    </row>
    <row r="12" spans="1:7" x14ac:dyDescent="0.2">
      <c r="A12" s="14" t="s">
        <v>17</v>
      </c>
      <c r="B12" s="15">
        <v>3535739.71</v>
      </c>
      <c r="C12" s="15">
        <v>8694051.5800000001</v>
      </c>
      <c r="D12" s="15">
        <f t="shared" si="0"/>
        <v>12229791.289999999</v>
      </c>
      <c r="E12" s="15">
        <v>10126260.24</v>
      </c>
      <c r="F12" s="15">
        <v>10126260.24</v>
      </c>
      <c r="G12" s="15">
        <f t="shared" si="1"/>
        <v>2103531.0499999989</v>
      </c>
    </row>
    <row r="13" spans="1:7" x14ac:dyDescent="0.2">
      <c r="A13" s="14" t="s">
        <v>18</v>
      </c>
      <c r="B13" s="15">
        <v>704580.16</v>
      </c>
      <c r="C13" s="15">
        <v>0</v>
      </c>
      <c r="D13" s="15">
        <f t="shared" si="0"/>
        <v>704580.16</v>
      </c>
      <c r="E13" s="15">
        <v>704580.16</v>
      </c>
      <c r="F13" s="15">
        <v>704580.16</v>
      </c>
      <c r="G13" s="15">
        <f t="shared" si="1"/>
        <v>0</v>
      </c>
    </row>
    <row r="14" spans="1:7" x14ac:dyDescent="0.2">
      <c r="A14" s="14" t="s">
        <v>19</v>
      </c>
      <c r="B14" s="15">
        <v>5687794.8300000001</v>
      </c>
      <c r="C14" s="15">
        <v>2841936.63</v>
      </c>
      <c r="D14" s="15">
        <f t="shared" si="0"/>
        <v>8529731.4600000009</v>
      </c>
      <c r="E14" s="15">
        <v>6399837.54</v>
      </c>
      <c r="F14" s="15">
        <v>6399837.54</v>
      </c>
      <c r="G14" s="15">
        <f t="shared" si="1"/>
        <v>2129893.9200000009</v>
      </c>
    </row>
    <row r="15" spans="1:7" x14ac:dyDescent="0.2">
      <c r="A15" s="14" t="s">
        <v>20</v>
      </c>
      <c r="B15" s="15">
        <v>7560682.1799999997</v>
      </c>
      <c r="C15" s="15">
        <v>2183577.65</v>
      </c>
      <c r="D15" s="15">
        <f t="shared" si="0"/>
        <v>9744259.8300000001</v>
      </c>
      <c r="E15" s="15">
        <v>7708536.5300000003</v>
      </c>
      <c r="F15" s="15">
        <v>7708536.5300000003</v>
      </c>
      <c r="G15" s="15">
        <f t="shared" si="1"/>
        <v>2035723.2999999998</v>
      </c>
    </row>
    <row r="16" spans="1:7" x14ac:dyDescent="0.2">
      <c r="A16" s="14" t="s">
        <v>21</v>
      </c>
      <c r="B16" s="15">
        <v>6674206.8399999999</v>
      </c>
      <c r="C16" s="15">
        <v>2806471.84</v>
      </c>
      <c r="D16" s="15">
        <f t="shared" si="0"/>
        <v>9480678.6799999997</v>
      </c>
      <c r="E16" s="15">
        <v>9184020.9499999993</v>
      </c>
      <c r="F16" s="15">
        <v>9184020.9499999993</v>
      </c>
      <c r="G16" s="15">
        <f t="shared" si="1"/>
        <v>296657.73000000045</v>
      </c>
    </row>
    <row r="17" spans="1:7" x14ac:dyDescent="0.2">
      <c r="A17" s="14" t="s">
        <v>22</v>
      </c>
      <c r="B17" s="15">
        <v>5873174.7000000002</v>
      </c>
      <c r="C17" s="15">
        <v>2174123.58</v>
      </c>
      <c r="D17" s="15">
        <f t="shared" si="0"/>
        <v>8047298.2800000003</v>
      </c>
      <c r="E17" s="15">
        <v>6948859.8799999999</v>
      </c>
      <c r="F17" s="15">
        <v>6948859.8799999999</v>
      </c>
      <c r="G17" s="15">
        <f t="shared" si="1"/>
        <v>1098438.4000000004</v>
      </c>
    </row>
    <row r="18" spans="1:7" x14ac:dyDescent="0.2">
      <c r="A18" s="14" t="s">
        <v>23</v>
      </c>
      <c r="B18" s="15">
        <v>6180514.1100000003</v>
      </c>
      <c r="C18" s="15">
        <v>1967522.74</v>
      </c>
      <c r="D18" s="15">
        <f t="shared" si="0"/>
        <v>8148036.8500000006</v>
      </c>
      <c r="E18" s="15">
        <v>7530283.1799999997</v>
      </c>
      <c r="F18" s="15">
        <v>7530283.1799999997</v>
      </c>
      <c r="G18" s="15">
        <f t="shared" si="1"/>
        <v>617753.67000000086</v>
      </c>
    </row>
    <row r="19" spans="1:7" x14ac:dyDescent="0.2">
      <c r="A19" s="14"/>
      <c r="B19" s="15"/>
      <c r="C19" s="15"/>
      <c r="D19" s="15"/>
      <c r="E19" s="15"/>
      <c r="F19" s="15"/>
      <c r="G19" s="15"/>
    </row>
    <row r="20" spans="1:7" x14ac:dyDescent="0.2">
      <c r="A20" s="16" t="s">
        <v>24</v>
      </c>
      <c r="B20" s="17">
        <f t="shared" ref="B20:G20" si="2">SUM(B6:B19)</f>
        <v>140247617.46000001</v>
      </c>
      <c r="C20" s="17">
        <f t="shared" si="2"/>
        <v>127194617.47999999</v>
      </c>
      <c r="D20" s="17">
        <f t="shared" si="2"/>
        <v>267442234.94000003</v>
      </c>
      <c r="E20" s="17">
        <f t="shared" si="2"/>
        <v>238912303.65000001</v>
      </c>
      <c r="F20" s="17">
        <f t="shared" si="2"/>
        <v>238912303.65000001</v>
      </c>
      <c r="G20" s="17">
        <f t="shared" si="2"/>
        <v>28529931.289999992</v>
      </c>
    </row>
    <row r="23" spans="1:7" ht="45" customHeight="1" x14ac:dyDescent="0.2">
      <c r="A23" s="1" t="s">
        <v>25</v>
      </c>
      <c r="B23" s="2"/>
      <c r="C23" s="2"/>
      <c r="D23" s="2"/>
      <c r="E23" s="2"/>
      <c r="F23" s="2"/>
      <c r="G23" s="3"/>
    </row>
    <row r="24" spans="1:7" x14ac:dyDescent="0.2">
      <c r="A24" s="5" t="s">
        <v>1</v>
      </c>
      <c r="B24" s="1" t="s">
        <v>2</v>
      </c>
      <c r="C24" s="2"/>
      <c r="D24" s="2"/>
      <c r="E24" s="2"/>
      <c r="F24" s="3"/>
      <c r="G24" s="6" t="s">
        <v>3</v>
      </c>
    </row>
    <row r="25" spans="1:7" ht="22.5" x14ac:dyDescent="0.2">
      <c r="A25" s="7"/>
      <c r="B25" s="8" t="s">
        <v>4</v>
      </c>
      <c r="C25" s="8" t="s">
        <v>5</v>
      </c>
      <c r="D25" s="8" t="s">
        <v>6</v>
      </c>
      <c r="E25" s="8" t="s">
        <v>7</v>
      </c>
      <c r="F25" s="8" t="s">
        <v>8</v>
      </c>
      <c r="G25" s="9"/>
    </row>
    <row r="26" spans="1:7" x14ac:dyDescent="0.2">
      <c r="A26" s="10"/>
      <c r="B26" s="11">
        <v>1</v>
      </c>
      <c r="C26" s="11">
        <v>2</v>
      </c>
      <c r="D26" s="11" t="s">
        <v>9</v>
      </c>
      <c r="E26" s="11">
        <v>4</v>
      </c>
      <c r="F26" s="11">
        <v>5</v>
      </c>
      <c r="G26" s="11" t="s">
        <v>10</v>
      </c>
    </row>
    <row r="27" spans="1:7" x14ac:dyDescent="0.2">
      <c r="A27" s="18" t="s">
        <v>26</v>
      </c>
      <c r="B27" s="15">
        <v>0</v>
      </c>
      <c r="C27" s="15">
        <v>0</v>
      </c>
      <c r="D27" s="15">
        <f>B27+C27</f>
        <v>0</v>
      </c>
      <c r="E27" s="15">
        <v>0</v>
      </c>
      <c r="F27" s="15">
        <v>0</v>
      </c>
      <c r="G27" s="15">
        <f>D27-E27</f>
        <v>0</v>
      </c>
    </row>
    <row r="28" spans="1:7" x14ac:dyDescent="0.2">
      <c r="A28" s="18" t="s">
        <v>27</v>
      </c>
      <c r="B28" s="15">
        <v>0</v>
      </c>
      <c r="C28" s="15">
        <v>0</v>
      </c>
      <c r="D28" s="15">
        <f t="shared" ref="D28:D30" si="3">B28+C28</f>
        <v>0</v>
      </c>
      <c r="E28" s="15">
        <v>0</v>
      </c>
      <c r="F28" s="15">
        <v>0</v>
      </c>
      <c r="G28" s="15">
        <f t="shared" ref="G28:G30" si="4">D28-E28</f>
        <v>0</v>
      </c>
    </row>
    <row r="29" spans="1:7" x14ac:dyDescent="0.2">
      <c r="A29" s="18" t="s">
        <v>28</v>
      </c>
      <c r="B29" s="15">
        <v>0</v>
      </c>
      <c r="C29" s="15">
        <v>0</v>
      </c>
      <c r="D29" s="15">
        <f t="shared" si="3"/>
        <v>0</v>
      </c>
      <c r="E29" s="15">
        <v>0</v>
      </c>
      <c r="F29" s="15">
        <v>0</v>
      </c>
      <c r="G29" s="15">
        <f t="shared" si="4"/>
        <v>0</v>
      </c>
    </row>
    <row r="30" spans="1:7" x14ac:dyDescent="0.2">
      <c r="A30" s="18" t="s">
        <v>29</v>
      </c>
      <c r="B30" s="15">
        <v>0</v>
      </c>
      <c r="C30" s="15">
        <v>0</v>
      </c>
      <c r="D30" s="15">
        <f t="shared" si="3"/>
        <v>0</v>
      </c>
      <c r="E30" s="15">
        <v>0</v>
      </c>
      <c r="F30" s="15">
        <v>0</v>
      </c>
      <c r="G30" s="15">
        <f t="shared" si="4"/>
        <v>0</v>
      </c>
    </row>
    <row r="31" spans="1:7" x14ac:dyDescent="0.2">
      <c r="A31" s="16" t="s">
        <v>24</v>
      </c>
      <c r="B31" s="17">
        <f t="shared" ref="B31:G31" si="5">SUM(B27:B30)</f>
        <v>0</v>
      </c>
      <c r="C31" s="17">
        <f t="shared" si="5"/>
        <v>0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</row>
    <row r="34" spans="1:7" ht="45" customHeight="1" x14ac:dyDescent="0.2">
      <c r="A34" s="1" t="s">
        <v>30</v>
      </c>
      <c r="B34" s="2"/>
      <c r="C34" s="2"/>
      <c r="D34" s="2"/>
      <c r="E34" s="2"/>
      <c r="F34" s="2"/>
      <c r="G34" s="3"/>
    </row>
    <row r="35" spans="1:7" x14ac:dyDescent="0.2">
      <c r="A35" s="5" t="s">
        <v>1</v>
      </c>
      <c r="B35" s="1" t="s">
        <v>2</v>
      </c>
      <c r="C35" s="2"/>
      <c r="D35" s="2"/>
      <c r="E35" s="2"/>
      <c r="F35" s="3"/>
      <c r="G35" s="6" t="s">
        <v>3</v>
      </c>
    </row>
    <row r="36" spans="1:7" ht="22.5" x14ac:dyDescent="0.2">
      <c r="A36" s="7"/>
      <c r="B36" s="8" t="s">
        <v>4</v>
      </c>
      <c r="C36" s="8" t="s">
        <v>5</v>
      </c>
      <c r="D36" s="8" t="s">
        <v>6</v>
      </c>
      <c r="E36" s="8" t="s">
        <v>7</v>
      </c>
      <c r="F36" s="8" t="s">
        <v>8</v>
      </c>
      <c r="G36" s="9"/>
    </row>
    <row r="37" spans="1:7" x14ac:dyDescent="0.2">
      <c r="A37" s="10"/>
      <c r="B37" s="11">
        <v>1</v>
      </c>
      <c r="C37" s="11">
        <v>2</v>
      </c>
      <c r="D37" s="11" t="s">
        <v>9</v>
      </c>
      <c r="E37" s="11">
        <v>4</v>
      </c>
      <c r="F37" s="11">
        <v>5</v>
      </c>
      <c r="G37" s="11" t="s">
        <v>10</v>
      </c>
    </row>
    <row r="38" spans="1:7" x14ac:dyDescent="0.2">
      <c r="A38" s="19" t="s">
        <v>31</v>
      </c>
      <c r="B38" s="15">
        <v>140247617.46000001</v>
      </c>
      <c r="C38" s="15">
        <v>127194617.48</v>
      </c>
      <c r="D38" s="15">
        <f t="shared" ref="D38:D44" si="6">B38+C38</f>
        <v>267442234.94</v>
      </c>
      <c r="E38" s="15">
        <v>238912303.65000001</v>
      </c>
      <c r="F38" s="15">
        <v>238912303.65000001</v>
      </c>
      <c r="G38" s="15">
        <f t="shared" ref="G38:G44" si="7">D38-E38</f>
        <v>28529931.289999992</v>
      </c>
    </row>
    <row r="39" spans="1:7" x14ac:dyDescent="0.2">
      <c r="A39" s="19" t="s">
        <v>32</v>
      </c>
      <c r="B39" s="15">
        <v>0</v>
      </c>
      <c r="C39" s="15">
        <v>0</v>
      </c>
      <c r="D39" s="15">
        <f t="shared" si="6"/>
        <v>0</v>
      </c>
      <c r="E39" s="15">
        <v>0</v>
      </c>
      <c r="F39" s="15">
        <v>0</v>
      </c>
      <c r="G39" s="15">
        <f t="shared" si="7"/>
        <v>0</v>
      </c>
    </row>
    <row r="40" spans="1:7" x14ac:dyDescent="0.2">
      <c r="A40" s="19" t="s">
        <v>33</v>
      </c>
      <c r="B40" s="15">
        <v>0</v>
      </c>
      <c r="C40" s="15">
        <v>0</v>
      </c>
      <c r="D40" s="15">
        <f t="shared" si="6"/>
        <v>0</v>
      </c>
      <c r="E40" s="15">
        <v>0</v>
      </c>
      <c r="F40" s="15">
        <v>0</v>
      </c>
      <c r="G40" s="15">
        <f t="shared" si="7"/>
        <v>0</v>
      </c>
    </row>
    <row r="41" spans="1:7" x14ac:dyDescent="0.2">
      <c r="A41" s="19" t="s">
        <v>34</v>
      </c>
      <c r="B41" s="15">
        <v>0</v>
      </c>
      <c r="C41" s="15">
        <v>0</v>
      </c>
      <c r="D41" s="15">
        <f t="shared" si="6"/>
        <v>0</v>
      </c>
      <c r="E41" s="15">
        <v>0</v>
      </c>
      <c r="F41" s="15">
        <v>0</v>
      </c>
      <c r="G41" s="15">
        <f t="shared" si="7"/>
        <v>0</v>
      </c>
    </row>
    <row r="42" spans="1:7" ht="11.25" customHeight="1" x14ac:dyDescent="0.2">
      <c r="A42" s="19" t="s">
        <v>35</v>
      </c>
      <c r="B42" s="15">
        <v>0</v>
      </c>
      <c r="C42" s="15">
        <v>0</v>
      </c>
      <c r="D42" s="15">
        <f t="shared" si="6"/>
        <v>0</v>
      </c>
      <c r="E42" s="15">
        <v>0</v>
      </c>
      <c r="F42" s="15">
        <v>0</v>
      </c>
      <c r="G42" s="15">
        <f t="shared" si="7"/>
        <v>0</v>
      </c>
    </row>
    <row r="43" spans="1:7" x14ac:dyDescent="0.2">
      <c r="A43" s="19" t="s">
        <v>36</v>
      </c>
      <c r="B43" s="15">
        <v>0</v>
      </c>
      <c r="C43" s="15">
        <v>0</v>
      </c>
      <c r="D43" s="15">
        <f t="shared" si="6"/>
        <v>0</v>
      </c>
      <c r="E43" s="15">
        <v>0</v>
      </c>
      <c r="F43" s="15">
        <v>0</v>
      </c>
      <c r="G43" s="15">
        <f t="shared" si="7"/>
        <v>0</v>
      </c>
    </row>
    <row r="44" spans="1:7" x14ac:dyDescent="0.2">
      <c r="A44" s="19" t="s">
        <v>37</v>
      </c>
      <c r="B44" s="15">
        <v>0</v>
      </c>
      <c r="C44" s="15">
        <v>0</v>
      </c>
      <c r="D44" s="15">
        <f t="shared" si="6"/>
        <v>0</v>
      </c>
      <c r="E44" s="15">
        <v>0</v>
      </c>
      <c r="F44" s="15">
        <v>0</v>
      </c>
      <c r="G44" s="15">
        <f t="shared" si="7"/>
        <v>0</v>
      </c>
    </row>
    <row r="45" spans="1:7" x14ac:dyDescent="0.2">
      <c r="A45" s="16" t="s">
        <v>24</v>
      </c>
      <c r="B45" s="17">
        <f t="shared" ref="B45:G45" si="8">SUM(B38:B44)</f>
        <v>140247617.46000001</v>
      </c>
      <c r="C45" s="17">
        <f t="shared" si="8"/>
        <v>127194617.48</v>
      </c>
      <c r="D45" s="17">
        <f t="shared" si="8"/>
        <v>267442234.94</v>
      </c>
      <c r="E45" s="17">
        <f t="shared" si="8"/>
        <v>238912303.65000001</v>
      </c>
      <c r="F45" s="17">
        <f t="shared" si="8"/>
        <v>238912303.65000001</v>
      </c>
      <c r="G45" s="17">
        <f t="shared" si="8"/>
        <v>28529931.289999992</v>
      </c>
    </row>
    <row r="47" spans="1:7" x14ac:dyDescent="0.2">
      <c r="A47" s="4" t="s">
        <v>38</v>
      </c>
    </row>
  </sheetData>
  <sheetProtection formatCells="0" formatColumns="0" formatRows="0" insertRows="0" deleteRows="0" autoFilter="0"/>
  <mergeCells count="12">
    <mergeCell ref="A34:G34"/>
    <mergeCell ref="A35:A37"/>
    <mergeCell ref="B35:F35"/>
    <mergeCell ref="G35:G36"/>
    <mergeCell ref="A1:G1"/>
    <mergeCell ref="A2:A4"/>
    <mergeCell ref="B2:F2"/>
    <mergeCell ref="G2:G3"/>
    <mergeCell ref="A23:G23"/>
    <mergeCell ref="A24:A26"/>
    <mergeCell ref="B24:F24"/>
    <mergeCell ref="G24:G2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2024-01-30T20:08:22Z</dcterms:created>
  <dcterms:modified xsi:type="dcterms:W3CDTF">2024-01-30T20:08:42Z</dcterms:modified>
</cp:coreProperties>
</file>