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LEY DE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42" i="3" l="1"/>
  <c r="H53" i="3"/>
  <c r="G5" i="3"/>
  <c r="G79" i="3" s="1"/>
  <c r="F5" i="3"/>
  <c r="F79" i="3" s="1"/>
  <c r="H16" i="3"/>
  <c r="C5" i="3"/>
  <c r="C79" i="3" s="1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<sst xmlns="http://schemas.openxmlformats.org/spreadsheetml/2006/main" count="133" uniqueCount="101">
  <si>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</si>
  <si>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</si>
  <si>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</si>
  <si>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</si>
  <si>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</si>
  <si>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</si>
  <si>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</si>
  <si>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</si>
  <si>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</si>
  <si>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</si>
  <si>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</si>
  <si>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</si>
  <si>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</si>
  <si>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</si>
  <si>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</si>
  <si>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</si>
  <si>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</si>
  <si>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</si>
  <si>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</si>
  <si>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</si>
  <si>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</si>
  <si>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</si>
  <si>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</si>
  <si>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</si>
  <si>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</si>
  <si>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</si>
  <si>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</si>
  <si>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</si>
  <si>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</si>
  <si>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</si>
  <si>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</si>
  <si>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</si>
  <si>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</si>
  <si>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</si>
  <si>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</si>
  <si>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</si>
  <si>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</si>
  <si>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</si>
  <si>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</si>
  <si>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</si>
  <si>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</si>
  <si>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</si>
  <si>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</si>
  <si>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</si>
  <si>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</si>
  <si>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</si>
  <si>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</si>
  <si>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</si>
  <si>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</si>
  <si>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</si>
  <si>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</si>
  <si>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</si>
  <si>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</si>
  <si>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</si>
  <si>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</si>
  <si>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</si>
  <si>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</si>
  <si>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</si>
  <si>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</si>
  <si>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</si>
  <si>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</si>
  <si>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</si>
  <si>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</si>
  <si>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</si>
  <si>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</si>
  <si>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</si>
  <si>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</si>
  <si>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</si>
  <si>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</si>
  <si>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</si>
  <si>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</si>
  <si>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</si>
  <si>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</si>
  <si>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</si>
  <si>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</si>
  <si>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</si>
  <si>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</si>
  <si>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</si>
  <si>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</si>
  <si>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</si>
  <si>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</si>
  <si>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</si>
  <si>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</si>
  <si>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</si>
  <si>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</si>
  <si>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</si>
  <si>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</si>
  <si>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</si>
  <si>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</si>
  <si>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</si>
  <si>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</si>
  <si>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</si>
  <si>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</si>
  <si>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</si>
  <si>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</si>
  <si>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</si>
  <si>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</si>
  <si>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</si>
  <si>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</si>
  <si>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</si>
  <si>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TECNOLOGICO SUPERIOR DE IRAPUATO
Estado Analítico del Ejercicio del Presupuesto de Egresos Detallado - LDF
Clasificación Funcional (Finalidad y Función)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</si>
</sst>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A6" sqref="A6:B6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129010410.61999999</v>
      </c>
      <c r="D5" s="1">
        <f t="shared" ref="D5:H5" si="0">D6+D16+D25+D36</f>
        <v>13000048.75</v>
      </c>
      <c r="E5" s="1">
        <f t="shared" si="0"/>
        <v>142010459.37</v>
      </c>
      <c r="F5" s="1">
        <f t="shared" si="0"/>
        <v>64182880.149999999</v>
      </c>
      <c r="G5" s="1">
        <f t="shared" si="0"/>
        <v>64172492.049999997</v>
      </c>
      <c r="H5" s="1">
        <f t="shared" si="0"/>
        <v>77827579.220000014</v>
      </c>
    </row>
    <row r="6" spans="1:8" ht="12.75" customHeight="1">
      <c r="A6" s="21" t="s">
        <v>10</v>
      </c>
      <c r="B6" s="22"/>
      <c r="C6" s="1">
        <f>SUM(C7:C14)</f>
        <v>702868.38</v>
      </c>
      <c r="D6" s="1">
        <f t="shared" ref="D6:H6" si="1">SUM(D7:D14)</f>
        <v>0</v>
      </c>
      <c r="E6" s="1">
        <f t="shared" si="1"/>
        <v>702868.38</v>
      </c>
      <c r="F6" s="1">
        <f t="shared" si="1"/>
        <v>315423.78999999998</v>
      </c>
      <c r="G6" s="1">
        <f t="shared" si="1"/>
        <v>315423.78999999998</v>
      </c>
      <c r="H6" s="1">
        <f t="shared" si="1"/>
        <v>387444.59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702868.38</v>
      </c>
      <c r="D9" s="2">
        <v>0</v>
      </c>
      <c r="E9" s="2">
        <f t="shared" si="2"/>
        <v>702868.38</v>
      </c>
      <c r="F9" s="2">
        <v>315423.78999999998</v>
      </c>
      <c r="G9" s="2">
        <v>315423.78999999998</v>
      </c>
      <c r="H9" s="2">
        <f t="shared" si="3"/>
        <v>387444.59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128307542.23999999</v>
      </c>
      <c r="D16" s="1">
        <f t="shared" ref="D16:G16" si="4">SUM(D17:D23)</f>
        <v>13000048.75</v>
      </c>
      <c r="E16" s="1">
        <f t="shared" si="4"/>
        <v>141307590.99000001</v>
      </c>
      <c r="F16" s="1">
        <f t="shared" si="4"/>
        <v>63867456.359999999</v>
      </c>
      <c r="G16" s="1">
        <f t="shared" si="4"/>
        <v>63857068.259999998</v>
      </c>
      <c r="H16" s="1">
        <f t="shared" si="3"/>
        <v>77440134.63000001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128307542.23999999</v>
      </c>
      <c r="D21" s="2">
        <v>13000048.75</v>
      </c>
      <c r="E21" s="2">
        <f t="shared" si="5"/>
        <v>141307590.99000001</v>
      </c>
      <c r="F21" s="2">
        <v>63867456.359999999</v>
      </c>
      <c r="G21" s="2">
        <v>63857068.259999998</v>
      </c>
      <c r="H21" s="2">
        <f t="shared" si="3"/>
        <v>77440134.63000001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72673971.219999999</v>
      </c>
      <c r="E42" s="1">
        <f t="shared" si="10"/>
        <v>72673971.219999999</v>
      </c>
      <c r="F42" s="1">
        <f t="shared" si="10"/>
        <v>28639363.16</v>
      </c>
      <c r="G42" s="1">
        <f t="shared" si="10"/>
        <v>28639363.16</v>
      </c>
      <c r="H42" s="1">
        <f t="shared" si="3"/>
        <v>44034608.060000002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72673971.219999999</v>
      </c>
      <c r="E53" s="1">
        <f t="shared" si="13"/>
        <v>72673971.219999999</v>
      </c>
      <c r="F53" s="1">
        <f t="shared" si="13"/>
        <v>28639363.16</v>
      </c>
      <c r="G53" s="1">
        <f t="shared" si="13"/>
        <v>28639363.16</v>
      </c>
      <c r="H53" s="1">
        <f t="shared" si="3"/>
        <v>44034608.060000002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72673971.219999999</v>
      </c>
      <c r="E58" s="2">
        <f t="shared" si="14"/>
        <v>72673971.219999999</v>
      </c>
      <c r="F58" s="2">
        <v>28639363.16</v>
      </c>
      <c r="G58" s="2">
        <v>28639363.16</v>
      </c>
      <c r="H58" s="2">
        <f t="shared" si="3"/>
        <v>44034608.060000002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129010410.61999999</v>
      </c>
      <c r="D79" s="1">
        <f t="shared" ref="D79:H79" si="20">D5+D42</f>
        <v>85674019.969999999</v>
      </c>
      <c r="E79" s="1">
        <f t="shared" si="20"/>
        <v>214684430.59</v>
      </c>
      <c r="F79" s="1">
        <f t="shared" si="20"/>
        <v>92822243.310000002</v>
      </c>
      <c r="G79" s="1">
        <f t="shared" si="20"/>
        <v>92811855.209999993</v>
      </c>
      <c r="H79" s="1">
        <f t="shared" si="20"/>
        <v>121862187.28000002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2020-08-13T18:47:38Z</cp:lastPrinted>
  <dcterms:created xsi:type="dcterms:W3CDTF">2017-01-11T17:22:36Z</dcterms:created>
  <dcterms:modified xsi:type="dcterms:W3CDTF">2020-08-13T18:50:04Z</dcterms:modified>
</cp:coreProperties>
</file>