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0\EDOS FINANCIEROS PORTAL ITESI\4TO TRIMESTRE 2019\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G29" i="1"/>
  <c r="D29" i="1"/>
  <c r="D28" i="1"/>
  <c r="G28" i="1" s="1"/>
  <c r="G27" i="1"/>
  <c r="D27" i="1"/>
  <c r="D26" i="1"/>
  <c r="G26" i="1" s="1"/>
  <c r="G25" i="1"/>
  <c r="D25" i="1"/>
  <c r="D24" i="1"/>
  <c r="G24" i="1" s="1"/>
  <c r="G23" i="1"/>
  <c r="D23" i="1"/>
  <c r="D22" i="1"/>
  <c r="G22" i="1" s="1"/>
  <c r="F21" i="1"/>
  <c r="E21" i="1"/>
  <c r="C21" i="1"/>
  <c r="B21" i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G5" i="1" s="1"/>
  <c r="F5" i="1"/>
  <c r="F32" i="1" s="1"/>
  <c r="E5" i="1"/>
  <c r="C5" i="1"/>
  <c r="B5" i="1"/>
  <c r="B32" i="1" s="1"/>
  <c r="G21" i="1" l="1"/>
  <c r="G32" i="1" s="1"/>
  <c r="C32" i="1"/>
  <c r="D21" i="1"/>
  <c r="E32" i="1"/>
  <c r="D5" i="1"/>
  <c r="D32" i="1" s="1"/>
</calcChain>
</file>

<file path=xl/sharedStrings.xml><?xml version="1.0" encoding="utf-8"?>
<sst xmlns="http://schemas.openxmlformats.org/spreadsheetml/2006/main" count="35" uniqueCount="27">
  <si>
    <t>INSTITUTO TECNOLOGICO SUPERIOR DE IRAPUATO
Estado Analítico del Ejercicio del Presupuesto de Egresos Detallado - LDF
Clasificación Administrativa
al 31 de Diciembre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</si>
  <si>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</si>
  <si>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</si>
  <si>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</si>
  <si>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</si>
  <si>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</si>
  <si>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</si>
  <si>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</si>
  <si>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</si>
  <si>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</si>
  <si>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</si>
  <si>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</si>
  <si>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</si>
  <si>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</si>
  <si>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</si>
  <si>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</si>
  <si>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</si>
  <si>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</si>
  <si>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</si>
  <si>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</si>
  <si>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</si>
  <si>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</si>
  <si>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</si>
  <si>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II. Gasto Etiquetado</t>
  </si>
  <si>
    <t>(II=A+B+C+D+E+F+G+H)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</si>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</sst>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3" fillId="0" borderId="0" xfId="1" applyFont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11" sqref="C11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SUM(B6:B18)</f>
        <v>127270460.14999999</v>
      </c>
      <c r="C5" s="12">
        <f t="shared" ref="C5:G5" si="0">SUM(C6:C18)</f>
        <v>34789981.25999999</v>
      </c>
      <c r="D5" s="12">
        <f t="shared" si="0"/>
        <v>162060441.41</v>
      </c>
      <c r="E5" s="12">
        <f t="shared" si="0"/>
        <v>137449621.83000001</v>
      </c>
      <c r="F5" s="12">
        <f t="shared" si="0"/>
        <v>137449621.83000001</v>
      </c>
      <c r="G5" s="12">
        <f t="shared" si="0"/>
        <v>24610819.580000006</v>
      </c>
    </row>
    <row r="6" spans="1:7" x14ac:dyDescent="0.2">
      <c r="A6" s="13" t="s">
        <v>11</v>
      </c>
      <c r="B6" s="14">
        <v>1737717.72</v>
      </c>
      <c r="C6" s="14">
        <v>5789217.3399999999</v>
      </c>
      <c r="D6" s="14">
        <f>B6+C6</f>
        <v>7526935.0599999996</v>
      </c>
      <c r="E6" s="14">
        <v>869453.18</v>
      </c>
      <c r="F6" s="14">
        <v>869453.18</v>
      </c>
      <c r="G6" s="14">
        <f>D6-E6</f>
        <v>6657481.8799999999</v>
      </c>
    </row>
    <row r="7" spans="1:7" x14ac:dyDescent="0.2">
      <c r="A7" s="13" t="s">
        <v>12</v>
      </c>
      <c r="B7" s="14">
        <v>53290240.780000001</v>
      </c>
      <c r="C7" s="14">
        <v>15211940.560000001</v>
      </c>
      <c r="D7" s="14">
        <f t="shared" ref="D7:D18" si="1">B7+C7</f>
        <v>68502181.340000004</v>
      </c>
      <c r="E7" s="14">
        <v>62048636.280000001</v>
      </c>
      <c r="F7" s="14">
        <v>62048636.280000001</v>
      </c>
      <c r="G7" s="14">
        <f t="shared" ref="G7:G18" si="2">D7-E7</f>
        <v>6453545.0600000024</v>
      </c>
    </row>
    <row r="8" spans="1:7" x14ac:dyDescent="0.2">
      <c r="A8" s="13" t="s">
        <v>13</v>
      </c>
      <c r="B8" s="14">
        <v>8165119</v>
      </c>
      <c r="C8" s="14">
        <v>759551.88</v>
      </c>
      <c r="D8" s="14">
        <f t="shared" si="1"/>
        <v>8924670.8800000008</v>
      </c>
      <c r="E8" s="14">
        <v>7133187.79</v>
      </c>
      <c r="F8" s="14">
        <v>7133187.79</v>
      </c>
      <c r="G8" s="14">
        <f t="shared" si="2"/>
        <v>1791483.0900000008</v>
      </c>
    </row>
    <row r="9" spans="1:7" x14ac:dyDescent="0.2">
      <c r="A9" s="13" t="s">
        <v>14</v>
      </c>
      <c r="B9" s="14">
        <v>14073687</v>
      </c>
      <c r="C9" s="14">
        <v>897988.13</v>
      </c>
      <c r="D9" s="14">
        <f t="shared" si="1"/>
        <v>14971675.130000001</v>
      </c>
      <c r="E9" s="14">
        <v>14116209.93</v>
      </c>
      <c r="F9" s="14">
        <v>14116209.93</v>
      </c>
      <c r="G9" s="14">
        <f t="shared" si="2"/>
        <v>855465.20000000112</v>
      </c>
    </row>
    <row r="10" spans="1:7" x14ac:dyDescent="0.2">
      <c r="A10" s="13" t="s">
        <v>15</v>
      </c>
      <c r="B10" s="14">
        <v>5785529</v>
      </c>
      <c r="C10" s="14">
        <v>-2278659.2000000002</v>
      </c>
      <c r="D10" s="14">
        <f t="shared" si="1"/>
        <v>3506869.8</v>
      </c>
      <c r="E10" s="14">
        <v>2764854.17</v>
      </c>
      <c r="F10" s="14">
        <v>2764854.17</v>
      </c>
      <c r="G10" s="14">
        <f t="shared" si="2"/>
        <v>742015.62999999989</v>
      </c>
    </row>
    <row r="11" spans="1:7" x14ac:dyDescent="0.2">
      <c r="A11" s="13" t="s">
        <v>16</v>
      </c>
      <c r="B11" s="14">
        <v>7593093</v>
      </c>
      <c r="C11" s="14">
        <v>2592521.04</v>
      </c>
      <c r="D11" s="14">
        <f t="shared" si="1"/>
        <v>10185614.039999999</v>
      </c>
      <c r="E11" s="14">
        <v>6626328.6299999999</v>
      </c>
      <c r="F11" s="14">
        <v>6626328.6299999999</v>
      </c>
      <c r="G11" s="14">
        <f t="shared" si="2"/>
        <v>3559285.4099999992</v>
      </c>
    </row>
    <row r="12" spans="1:7" x14ac:dyDescent="0.2">
      <c r="A12" s="13" t="s">
        <v>17</v>
      </c>
      <c r="B12" s="14">
        <v>6069016</v>
      </c>
      <c r="C12" s="14">
        <v>424570.86</v>
      </c>
      <c r="D12" s="14">
        <f t="shared" si="1"/>
        <v>6493586.8600000003</v>
      </c>
      <c r="E12" s="14">
        <v>4676310.09</v>
      </c>
      <c r="F12" s="14">
        <v>4676310.09</v>
      </c>
      <c r="G12" s="14">
        <f t="shared" si="2"/>
        <v>1817276.7700000005</v>
      </c>
    </row>
    <row r="13" spans="1:7" x14ac:dyDescent="0.2">
      <c r="A13" s="13" t="s">
        <v>18</v>
      </c>
      <c r="B13" s="14">
        <v>6261585.4800000004</v>
      </c>
      <c r="C13" s="14">
        <v>1477270.06</v>
      </c>
      <c r="D13" s="14">
        <f t="shared" si="1"/>
        <v>7738855.540000001</v>
      </c>
      <c r="E13" s="14">
        <v>7506251.8700000001</v>
      </c>
      <c r="F13" s="14">
        <v>7506251.8700000001</v>
      </c>
      <c r="G13" s="14">
        <f t="shared" si="2"/>
        <v>232603.67000000086</v>
      </c>
    </row>
    <row r="14" spans="1:7" x14ac:dyDescent="0.2">
      <c r="A14" s="13" t="s">
        <v>19</v>
      </c>
      <c r="B14" s="14">
        <v>7621688.9900000002</v>
      </c>
      <c r="C14" s="14">
        <v>2380938.16</v>
      </c>
      <c r="D14" s="14">
        <f t="shared" si="1"/>
        <v>10002627.15</v>
      </c>
      <c r="E14" s="14">
        <v>9320544.8699999992</v>
      </c>
      <c r="F14" s="14">
        <v>9320544.8699999992</v>
      </c>
      <c r="G14" s="14">
        <f t="shared" si="2"/>
        <v>682082.28000000119</v>
      </c>
    </row>
    <row r="15" spans="1:7" x14ac:dyDescent="0.2">
      <c r="A15" s="13" t="s">
        <v>20</v>
      </c>
      <c r="B15" s="14">
        <v>7303425.3899999997</v>
      </c>
      <c r="C15" s="14">
        <v>3386534.48</v>
      </c>
      <c r="D15" s="14">
        <f t="shared" si="1"/>
        <v>10689959.869999999</v>
      </c>
      <c r="E15" s="14">
        <v>9489142.5399999991</v>
      </c>
      <c r="F15" s="14">
        <v>9489142.5399999991</v>
      </c>
      <c r="G15" s="14">
        <f t="shared" si="2"/>
        <v>1200817.33</v>
      </c>
    </row>
    <row r="16" spans="1:7" x14ac:dyDescent="0.2">
      <c r="A16" s="13" t="s">
        <v>21</v>
      </c>
      <c r="B16" s="14">
        <v>5448027.4299999997</v>
      </c>
      <c r="C16" s="14">
        <v>1888726.83</v>
      </c>
      <c r="D16" s="14">
        <f t="shared" si="1"/>
        <v>7336754.2599999998</v>
      </c>
      <c r="E16" s="14">
        <v>6990979.2199999997</v>
      </c>
      <c r="F16" s="14">
        <v>6990979.2199999997</v>
      </c>
      <c r="G16" s="14">
        <f t="shared" si="2"/>
        <v>345775.04000000004</v>
      </c>
    </row>
    <row r="17" spans="1:7" x14ac:dyDescent="0.2">
      <c r="A17" s="13" t="s">
        <v>22</v>
      </c>
      <c r="B17" s="14">
        <v>3921330.36</v>
      </c>
      <c r="C17" s="14">
        <v>2259381.12</v>
      </c>
      <c r="D17" s="14">
        <f t="shared" si="1"/>
        <v>6180711.4800000004</v>
      </c>
      <c r="E17" s="14">
        <v>5907723.2599999998</v>
      </c>
      <c r="F17" s="14">
        <v>5907723.2599999998</v>
      </c>
      <c r="G17" s="14">
        <f t="shared" si="2"/>
        <v>272988.22000000067</v>
      </c>
    </row>
    <row r="18" spans="1:7" x14ac:dyDescent="0.2">
      <c r="A18" s="13"/>
      <c r="B18" s="14"/>
      <c r="C18" s="14"/>
      <c r="D18" s="14">
        <f t="shared" si="1"/>
        <v>0</v>
      </c>
      <c r="E18" s="14"/>
      <c r="F18" s="14"/>
      <c r="G18" s="14">
        <f t="shared" si="2"/>
        <v>0</v>
      </c>
    </row>
    <row r="19" spans="1:7" ht="5.0999999999999996" customHeight="1" x14ac:dyDescent="0.2">
      <c r="A19" s="13"/>
      <c r="B19" s="14"/>
      <c r="C19" s="14"/>
      <c r="D19" s="14"/>
      <c r="E19" s="14"/>
      <c r="F19" s="14"/>
      <c r="G19" s="14"/>
    </row>
    <row r="20" spans="1:7" x14ac:dyDescent="0.2">
      <c r="A20" s="15" t="s">
        <v>23</v>
      </c>
      <c r="B20" s="14"/>
      <c r="C20" s="14"/>
      <c r="D20" s="14"/>
      <c r="E20" s="14"/>
      <c r="F20" s="14"/>
      <c r="G20" s="14"/>
    </row>
    <row r="21" spans="1:7" x14ac:dyDescent="0.2">
      <c r="A21" s="15" t="s">
        <v>24</v>
      </c>
      <c r="B21" s="12">
        <f>SUM(B22:B30)</f>
        <v>0</v>
      </c>
      <c r="C21" s="12">
        <f t="shared" ref="C21:G21" si="3">SUM(C22:C30)</f>
        <v>85194802.099999994</v>
      </c>
      <c r="D21" s="12">
        <f t="shared" si="3"/>
        <v>85194802.099999994</v>
      </c>
      <c r="E21" s="12">
        <f t="shared" si="3"/>
        <v>70733058.650000006</v>
      </c>
      <c r="F21" s="12">
        <f t="shared" si="3"/>
        <v>70733058.650000006</v>
      </c>
      <c r="G21" s="12">
        <f t="shared" si="3"/>
        <v>14461743.449999996</v>
      </c>
    </row>
    <row r="22" spans="1:7" x14ac:dyDescent="0.2">
      <c r="A22" s="13" t="s">
        <v>11</v>
      </c>
      <c r="B22" s="14">
        <v>0</v>
      </c>
      <c r="C22" s="14">
        <v>4719292</v>
      </c>
      <c r="D22" s="14">
        <f>B22+C22</f>
        <v>4719292</v>
      </c>
      <c r="E22" s="14">
        <v>4372191.3099999996</v>
      </c>
      <c r="F22" s="14">
        <v>4372191.3099999996</v>
      </c>
      <c r="G22" s="14">
        <f t="shared" ref="G22:G30" si="4">D22-E22</f>
        <v>347100.69000000041</v>
      </c>
    </row>
    <row r="23" spans="1:7" x14ac:dyDescent="0.2">
      <c r="A23" s="13" t="s">
        <v>12</v>
      </c>
      <c r="B23" s="14">
        <v>0</v>
      </c>
      <c r="C23" s="14">
        <v>47872006.030000001</v>
      </c>
      <c r="D23" s="14">
        <f t="shared" ref="D23:D30" si="5">B23+C23</f>
        <v>47872006.030000001</v>
      </c>
      <c r="E23" s="14">
        <v>42196857.560000002</v>
      </c>
      <c r="F23" s="14">
        <v>42196857.560000002</v>
      </c>
      <c r="G23" s="14">
        <f t="shared" si="4"/>
        <v>5675148.4699999988</v>
      </c>
    </row>
    <row r="24" spans="1:7" x14ac:dyDescent="0.2">
      <c r="A24" s="13" t="s">
        <v>13</v>
      </c>
      <c r="B24" s="14">
        <v>0</v>
      </c>
      <c r="C24" s="14">
        <v>669108.39</v>
      </c>
      <c r="D24" s="14">
        <f t="shared" si="5"/>
        <v>669108.39</v>
      </c>
      <c r="E24" s="14">
        <v>211723.23</v>
      </c>
      <c r="F24" s="14">
        <v>211723.23</v>
      </c>
      <c r="G24" s="14">
        <f t="shared" si="4"/>
        <v>457385.16000000003</v>
      </c>
    </row>
    <row r="25" spans="1:7" x14ac:dyDescent="0.2">
      <c r="A25" s="13" t="s">
        <v>14</v>
      </c>
      <c r="B25" s="14">
        <v>0</v>
      </c>
      <c r="C25" s="14">
        <v>1942111.47</v>
      </c>
      <c r="D25" s="14">
        <f t="shared" si="5"/>
        <v>1942111.47</v>
      </c>
      <c r="E25" s="14">
        <v>1218094.94</v>
      </c>
      <c r="F25" s="14">
        <v>1218094.94</v>
      </c>
      <c r="G25" s="14">
        <f t="shared" si="4"/>
        <v>724016.53</v>
      </c>
    </row>
    <row r="26" spans="1:7" x14ac:dyDescent="0.2">
      <c r="A26" s="13" t="s">
        <v>16</v>
      </c>
      <c r="B26" s="14">
        <v>0</v>
      </c>
      <c r="C26" s="14">
        <v>12686215.699999999</v>
      </c>
      <c r="D26" s="14">
        <f t="shared" si="5"/>
        <v>12686215.699999999</v>
      </c>
      <c r="E26" s="14">
        <v>11756578.23</v>
      </c>
      <c r="F26" s="14">
        <v>11756578.23</v>
      </c>
      <c r="G26" s="14">
        <f t="shared" si="4"/>
        <v>929637.46999999881</v>
      </c>
    </row>
    <row r="27" spans="1:7" x14ac:dyDescent="0.2">
      <c r="A27" s="13" t="s">
        <v>17</v>
      </c>
      <c r="B27" s="14">
        <v>0</v>
      </c>
      <c r="C27" s="14">
        <v>5667849.2999999998</v>
      </c>
      <c r="D27" s="14">
        <f t="shared" si="5"/>
        <v>5667849.2999999998</v>
      </c>
      <c r="E27" s="14">
        <v>5612082.3499999996</v>
      </c>
      <c r="F27" s="14">
        <v>5612082.3499999996</v>
      </c>
      <c r="G27" s="14">
        <f t="shared" si="4"/>
        <v>55766.950000000186</v>
      </c>
    </row>
    <row r="28" spans="1:7" x14ac:dyDescent="0.2">
      <c r="A28" s="13" t="s">
        <v>19</v>
      </c>
      <c r="B28" s="14">
        <v>0</v>
      </c>
      <c r="C28" s="14">
        <v>9217573.2699999996</v>
      </c>
      <c r="D28" s="14">
        <f t="shared" si="5"/>
        <v>9217573.2699999996</v>
      </c>
      <c r="E28" s="14">
        <v>2944885.22</v>
      </c>
      <c r="F28" s="14">
        <v>2944885.22</v>
      </c>
      <c r="G28" s="14">
        <f t="shared" si="4"/>
        <v>6272688.0499999989</v>
      </c>
    </row>
    <row r="29" spans="1:7" x14ac:dyDescent="0.2">
      <c r="A29" s="13" t="s">
        <v>20</v>
      </c>
      <c r="B29" s="14">
        <v>0</v>
      </c>
      <c r="C29" s="14">
        <v>2420645.94</v>
      </c>
      <c r="D29" s="14">
        <f t="shared" si="5"/>
        <v>2420645.94</v>
      </c>
      <c r="E29" s="14">
        <v>2420645.81</v>
      </c>
      <c r="F29" s="14">
        <v>2420645.81</v>
      </c>
      <c r="G29" s="14">
        <f t="shared" si="4"/>
        <v>0.12999999988824129</v>
      </c>
    </row>
    <row r="30" spans="1:7" x14ac:dyDescent="0.2">
      <c r="A30" s="13"/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ht="5.0999999999999996" customHeight="1" x14ac:dyDescent="0.2">
      <c r="A31" s="16"/>
      <c r="B31" s="14"/>
      <c r="C31" s="14"/>
      <c r="D31" s="14"/>
      <c r="E31" s="14"/>
      <c r="F31" s="14"/>
      <c r="G31" s="14"/>
    </row>
    <row r="32" spans="1:7" x14ac:dyDescent="0.2">
      <c r="A32" s="11" t="s">
        <v>25</v>
      </c>
      <c r="B32" s="12">
        <f>B5+B21</f>
        <v>127270460.14999999</v>
      </c>
      <c r="C32" s="12">
        <f t="shared" ref="C32:G32" si="6">C5+C21</f>
        <v>119984783.35999998</v>
      </c>
      <c r="D32" s="12">
        <f t="shared" si="6"/>
        <v>247255243.50999999</v>
      </c>
      <c r="E32" s="12">
        <f t="shared" si="6"/>
        <v>208182680.48000002</v>
      </c>
      <c r="F32" s="12">
        <f t="shared" si="6"/>
        <v>208182680.48000002</v>
      </c>
      <c r="G32" s="12">
        <f t="shared" si="6"/>
        <v>39072563.030000001</v>
      </c>
    </row>
    <row r="33" spans="1:7" ht="5.0999999999999996" customHeight="1" x14ac:dyDescent="0.2">
      <c r="A33" s="17"/>
      <c r="B33" s="18"/>
      <c r="C33" s="18"/>
      <c r="D33" s="18"/>
      <c r="E33" s="18"/>
      <c r="F33" s="18"/>
      <c r="G33" s="18"/>
    </row>
    <row r="34" spans="1:7" s="20" customFormat="1" x14ac:dyDescent="0.2">
      <c r="A34" s="19" t="s">
        <v>26</v>
      </c>
    </row>
  </sheetData>
  <protectedRanges>
    <protectedRange sqref="A34" name="Rango1"/>
  </protectedRanges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2020-02-05T22:29:08Z</cp:lastPrinted>
  <dcterms:created xsi:type="dcterms:W3CDTF">2020-02-05T22:17:01Z</dcterms:created>
  <dcterms:modified xsi:type="dcterms:W3CDTF">2020-02-05T22:29:14Z</dcterms:modified>
</cp:coreProperties>
</file>