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3\INF. PRESUPUESTARIA\"/>
    </mc:Choice>
  </mc:AlternateContent>
  <bookViews>
    <workbookView xWindow="0" yWindow="0" windowWidth="24000" windowHeight="9600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EAI!$A$1:$H$22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D16" i="1"/>
  <c r="C16" i="1"/>
  <c r="H14" i="1"/>
  <c r="E14" i="1"/>
  <c r="G13" i="1"/>
  <c r="H13" i="1" s="1"/>
  <c r="E13" i="1"/>
  <c r="G12" i="1"/>
  <c r="H12" i="1" s="1"/>
  <c r="E12" i="1"/>
  <c r="G11" i="1"/>
  <c r="G16" i="1" s="1"/>
  <c r="E11" i="1"/>
  <c r="H10" i="1"/>
  <c r="E10" i="1"/>
  <c r="H9" i="1"/>
  <c r="E9" i="1"/>
  <c r="H8" i="1"/>
  <c r="E8" i="1"/>
  <c r="H7" i="1"/>
  <c r="E7" i="1"/>
  <c r="H6" i="1"/>
  <c r="E6" i="1"/>
  <c r="H5" i="1"/>
  <c r="E5" i="1"/>
  <c r="E16" i="1" s="1"/>
  <c r="H11" i="1" l="1"/>
  <c r="H16" i="1" s="1"/>
</calcChain>
</file>

<file path=xl/sharedStrings.xml><?xml version="1.0" encoding="utf-8"?>
<sst xmlns="http://schemas.openxmlformats.org/spreadsheetml/2006/main" count="44" uniqueCount="42">
  <si>
    <t>INSTITUTO TECNOLOGICO SUPERIOR DE IRAPUATO
Estado Analítico de Ingresos
Del 1 de Enero al 30 de Septiembre de 2022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</si>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</sst>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3" fontId="4" fillId="0" borderId="6" xfId="1" applyNumberFormat="1" applyFont="1" applyBorder="1" applyAlignment="1" applyProtection="1">
      <alignment vertical="top"/>
      <protection locked="0"/>
    </xf>
    <xf numFmtId="49" fontId="5" fillId="0" borderId="0" xfId="1" applyNumberFormat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6" fillId="0" borderId="7" xfId="1" applyFont="1" applyBorder="1" applyAlignment="1" applyProtection="1">
      <alignment vertical="top"/>
      <protection locked="0"/>
    </xf>
    <xf numFmtId="0" fontId="6" fillId="0" borderId="0" xfId="1" applyFont="1" applyAlignment="1" applyProtection="1">
      <alignment vertical="top" wrapText="1"/>
      <protection locked="0"/>
    </xf>
    <xf numFmtId="3" fontId="4" fillId="0" borderId="13" xfId="1" applyNumberFormat="1" applyFont="1" applyBorder="1" applyAlignment="1" applyProtection="1">
      <alignment vertical="top"/>
      <protection locked="0"/>
    </xf>
    <xf numFmtId="0" fontId="0" fillId="0" borderId="7" xfId="1" applyFont="1" applyBorder="1" applyAlignment="1" applyProtection="1">
      <alignment vertical="top"/>
      <protection locked="0"/>
    </xf>
    <xf numFmtId="3" fontId="4" fillId="0" borderId="10" xfId="1" applyNumberFormat="1" applyFont="1" applyBorder="1" applyAlignment="1" applyProtection="1">
      <alignment vertical="top"/>
      <protection locked="0"/>
    </xf>
    <xf numFmtId="0" fontId="6" fillId="0" borderId="1" xfId="1" quotePrefix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 indent="3"/>
      <protection locked="0"/>
    </xf>
    <xf numFmtId="3" fontId="6" fillId="0" borderId="9" xfId="1" applyNumberFormat="1" applyFont="1" applyBorder="1" applyAlignment="1" applyProtection="1">
      <alignment vertical="top"/>
      <protection locked="0"/>
    </xf>
    <xf numFmtId="3" fontId="6" fillId="0" borderId="2" xfId="1" applyNumberFormat="1" applyFont="1" applyBorder="1" applyAlignment="1" applyProtection="1">
      <alignment vertical="top"/>
      <protection locked="0"/>
    </xf>
    <xf numFmtId="3" fontId="6" fillId="0" borderId="6" xfId="1" applyNumberFormat="1" applyFont="1" applyBorder="1" applyAlignment="1" applyProtection="1">
      <alignment vertical="top"/>
      <protection locked="0"/>
    </xf>
    <xf numFmtId="0" fontId="6" fillId="0" borderId="4" xfId="1" quotePrefix="1" applyFont="1" applyBorder="1" applyAlignment="1" applyProtection="1">
      <alignment horizontal="center" vertical="top"/>
      <protection locked="0"/>
    </xf>
    <xf numFmtId="0" fontId="6" fillId="0" borderId="14" xfId="1" applyFont="1" applyBorder="1" applyAlignment="1" applyProtection="1">
      <alignment vertical="top"/>
      <protection locked="0"/>
    </xf>
    <xf numFmtId="4" fontId="6" fillId="0" borderId="14" xfId="1" applyNumberFormat="1" applyFont="1" applyBorder="1" applyAlignment="1" applyProtection="1">
      <alignment vertical="top"/>
      <protection locked="0"/>
    </xf>
    <xf numFmtId="4" fontId="6" fillId="0" borderId="5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2" fillId="0" borderId="2" xfId="1" applyNumberFormat="1" applyFont="1" applyBorder="1" applyAlignment="1" applyProtection="1">
      <alignment vertical="top"/>
      <protection locked="0"/>
    </xf>
    <xf numFmtId="4" fontId="6" fillId="0" borderId="10" xfId="1" applyNumberFormat="1" applyFont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0" fontId="0" fillId="0" borderId="0" xfId="1" applyFont="1" applyAlignment="1" applyProtection="1">
      <alignment horizontal="left" vertical="top" wrapText="1"/>
      <protection locked="0"/>
    </xf>
  </cellXfs>
  <cellStyles count="3">
    <cellStyle name="Normal" xfId="0" builtinId="0"/>
    <cellStyle name="Normal 2 2" xfId="2"/>
    <cellStyle name="Normal 2 2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3ER.%20TRIM.%202022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21"/>
  <sheetViews>
    <sheetView showGridLines="0" tabSelected="1" zoomScaleNormal="100" workbookViewId="0">
      <selection activeCell="G15" sqref="G15"/>
    </sheetView>
  </sheetViews>
  <sheetFormatPr baseColWidth="10" defaultColWidth="12" defaultRowHeight="11.25" x14ac:dyDescent="0.2"/>
  <cols>
    <col min="1" max="1" width="1.83203125" style="23" customWidth="1"/>
    <col min="2" max="2" width="62.5" style="23" customWidth="1"/>
    <col min="3" max="3" width="17.83203125" style="23" customWidth="1"/>
    <col min="4" max="4" width="19.83203125" style="23" customWidth="1"/>
    <col min="5" max="6" width="17.83203125" style="23" customWidth="1"/>
    <col min="7" max="7" width="18.83203125" style="23" customWidth="1"/>
    <col min="8" max="8" width="17.83203125" style="23" customWidth="1"/>
    <col min="9" max="16384" width="12" style="23"/>
  </cols>
  <sheetData>
    <row r="1" spans="1:9" s="4" customFormat="1" ht="39.950000000000003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">
      <c r="A2" s="5" t="s">
        <v>1</v>
      </c>
      <c r="B2" s="6"/>
      <c r="C2" s="2" t="s">
        <v>2</v>
      </c>
      <c r="D2" s="2"/>
      <c r="E2" s="2"/>
      <c r="F2" s="2"/>
      <c r="G2" s="2"/>
      <c r="H2" s="7" t="s">
        <v>3</v>
      </c>
    </row>
    <row r="3" spans="1:9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">
      <c r="A5" s="19"/>
      <c r="B5" s="20" t="s">
        <v>15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22" t="s">
        <v>16</v>
      </c>
    </row>
    <row r="6" spans="1:9" x14ac:dyDescent="0.2">
      <c r="A6" s="24"/>
      <c r="B6" s="25" t="s">
        <v>17</v>
      </c>
      <c r="C6" s="26">
        <v>0</v>
      </c>
      <c r="D6" s="26">
        <v>0</v>
      </c>
      <c r="E6" s="26">
        <f t="shared" ref="E6:E14" si="0">C6+D6</f>
        <v>0</v>
      </c>
      <c r="F6" s="26">
        <v>0</v>
      </c>
      <c r="G6" s="26">
        <v>0</v>
      </c>
      <c r="H6" s="26">
        <f t="shared" ref="H6:H14" si="1">G6-C6</f>
        <v>0</v>
      </c>
      <c r="I6" s="22" t="s">
        <v>18</v>
      </c>
    </row>
    <row r="7" spans="1:9" x14ac:dyDescent="0.2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x14ac:dyDescent="0.2">
      <c r="A11" s="27"/>
      <c r="B11" s="20" t="s">
        <v>27</v>
      </c>
      <c r="C11" s="26">
        <v>33161356</v>
      </c>
      <c r="D11" s="26">
        <v>36459325.310000002</v>
      </c>
      <c r="E11" s="26">
        <f t="shared" si="0"/>
        <v>69620681.310000002</v>
      </c>
      <c r="F11" s="26">
        <v>36028434.399999999</v>
      </c>
      <c r="G11" s="26">
        <f>+F11</f>
        <v>36028434.399999999</v>
      </c>
      <c r="H11" s="26">
        <f t="shared" si="1"/>
        <v>2867078.3999999985</v>
      </c>
      <c r="I11" s="22" t="s">
        <v>28</v>
      </c>
    </row>
    <row r="12" spans="1:9" ht="22.5" x14ac:dyDescent="0.2">
      <c r="A12" s="27"/>
      <c r="B12" s="20" t="s">
        <v>29</v>
      </c>
      <c r="C12" s="26">
        <v>0</v>
      </c>
      <c r="D12" s="26">
        <v>75490629.040000007</v>
      </c>
      <c r="E12" s="26">
        <f t="shared" si="0"/>
        <v>75490629.040000007</v>
      </c>
      <c r="F12" s="26">
        <v>54468695</v>
      </c>
      <c r="G12" s="26">
        <f>+F12</f>
        <v>54468695</v>
      </c>
      <c r="H12" s="26">
        <f t="shared" si="1"/>
        <v>54468695</v>
      </c>
      <c r="I12" s="22" t="s">
        <v>30</v>
      </c>
    </row>
    <row r="13" spans="1:9" ht="22.5" x14ac:dyDescent="0.2">
      <c r="A13" s="27"/>
      <c r="B13" s="20" t="s">
        <v>31</v>
      </c>
      <c r="C13" s="26">
        <v>101448011.53</v>
      </c>
      <c r="D13" s="26">
        <v>4154896</v>
      </c>
      <c r="E13" s="26">
        <f t="shared" si="0"/>
        <v>105602907.53</v>
      </c>
      <c r="F13" s="26">
        <v>79309855.859999999</v>
      </c>
      <c r="G13" s="26">
        <f>+F13</f>
        <v>79309855.859999999</v>
      </c>
      <c r="H13" s="26">
        <f t="shared" si="1"/>
        <v>-22138155.670000002</v>
      </c>
      <c r="I13" s="22" t="s">
        <v>32</v>
      </c>
    </row>
    <row r="14" spans="1:9" x14ac:dyDescent="0.2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9" x14ac:dyDescent="0.2">
      <c r="A15" s="19"/>
      <c r="C15" s="28"/>
      <c r="D15" s="28"/>
      <c r="E15" s="28"/>
      <c r="F15" s="28"/>
      <c r="G15" s="28"/>
      <c r="H15" s="28"/>
      <c r="I15" s="22" t="s">
        <v>35</v>
      </c>
    </row>
    <row r="16" spans="1:9" x14ac:dyDescent="0.2">
      <c r="A16" s="29"/>
      <c r="B16" s="30" t="s">
        <v>36</v>
      </c>
      <c r="C16" s="31">
        <f>SUM(C5:C14)</f>
        <v>134609367.53</v>
      </c>
      <c r="D16" s="31">
        <f t="shared" ref="D16:H16" si="2">SUM(D5:D14)</f>
        <v>116104850.35000001</v>
      </c>
      <c r="E16" s="31">
        <f t="shared" si="2"/>
        <v>250714217.88000003</v>
      </c>
      <c r="F16" s="31">
        <f t="shared" si="2"/>
        <v>169806985.25999999</v>
      </c>
      <c r="G16" s="32">
        <f t="shared" si="2"/>
        <v>169806985.25999999</v>
      </c>
      <c r="H16" s="33">
        <f t="shared" si="2"/>
        <v>35197617.729999997</v>
      </c>
      <c r="I16" s="22" t="s">
        <v>35</v>
      </c>
    </row>
    <row r="17" spans="1:9" x14ac:dyDescent="0.2">
      <c r="A17" s="34"/>
      <c r="B17" s="35"/>
      <c r="C17" s="36"/>
      <c r="D17" s="36"/>
      <c r="E17" s="37"/>
      <c r="F17" s="38" t="s">
        <v>37</v>
      </c>
      <c r="G17" s="39"/>
      <c r="H17" s="40"/>
      <c r="I17" s="22" t="s">
        <v>35</v>
      </c>
    </row>
    <row r="18" spans="1:9" x14ac:dyDescent="0.2">
      <c r="B18" t="s">
        <v>38</v>
      </c>
    </row>
    <row r="19" spans="1:9" ht="22.5" x14ac:dyDescent="0.2">
      <c r="B19" s="41" t="s">
        <v>39</v>
      </c>
    </row>
    <row r="20" spans="1:9" x14ac:dyDescent="0.2">
      <c r="B20" s="42" t="s">
        <v>40</v>
      </c>
    </row>
    <row r="21" spans="1:9" ht="30.75" customHeight="1" x14ac:dyDescent="0.2">
      <c r="B21" s="43" t="s">
        <v>41</v>
      </c>
      <c r="C21" s="43"/>
      <c r="D21" s="43"/>
      <c r="E21" s="43"/>
      <c r="F21" s="43"/>
      <c r="G21" s="43"/>
      <c r="H21" s="43"/>
    </row>
  </sheetData>
  <sheetProtection formatCells="0" formatColumns="0" formatRows="0" insertRows="0" autoFilter="0"/>
  <mergeCells count="5">
    <mergeCell ref="B21:H21"/>
    <mergeCell ref="A1:H1"/>
    <mergeCell ref="A2:B4"/>
    <mergeCell ref="C2:G2"/>
    <mergeCell ref="H2:H3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2022-10-14T21:15:01Z</cp:lastPrinted>
  <dcterms:created xsi:type="dcterms:W3CDTF">2022-10-14T21:14:00Z</dcterms:created>
  <dcterms:modified xsi:type="dcterms:W3CDTF">2022-10-14T21:15:06Z</dcterms:modified>
</cp:coreProperties>
</file>