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LDF\"/>
    </mc:Choice>
  </mc:AlternateContent>
  <bookViews>
    <workbookView xWindow="0" yWindow="0" windowWidth="24000" windowHeight="9600"/>
  </bookViews>
  <sheets>
    <sheet name="F6b" sheetId="1" r:id="rId1"/>
  </sheets>
  <definedNames>
    <definedName name="_xlnm._FilterDatabase" localSheetId="0" hidden="1">F6b!$A$3:$G$19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D23" i="1"/>
  <c r="G23" i="1" s="1"/>
  <c r="F22" i="1"/>
  <c r="E22" i="1"/>
  <c r="C22" i="1"/>
  <c r="B22" i="1"/>
  <c r="D19" i="1"/>
  <c r="G19" i="1" s="1"/>
  <c r="D18" i="1"/>
  <c r="G18" i="1" s="1"/>
  <c r="G17" i="1"/>
  <c r="D17" i="1"/>
  <c r="D16" i="1"/>
  <c r="G16" i="1" s="1"/>
  <c r="D15" i="1"/>
  <c r="G15" i="1" s="1"/>
  <c r="D14" i="1"/>
  <c r="G14" i="1" s="1"/>
  <c r="D13" i="1"/>
  <c r="G13" i="1" s="1"/>
  <c r="D12" i="1"/>
  <c r="G12" i="1" s="1"/>
  <c r="G11" i="1"/>
  <c r="D11" i="1"/>
  <c r="D10" i="1"/>
  <c r="G10" i="1" s="1"/>
  <c r="G9" i="1"/>
  <c r="D9" i="1"/>
  <c r="D8" i="1"/>
  <c r="G8" i="1" s="1"/>
  <c r="D7" i="1"/>
  <c r="G7" i="1" s="1"/>
  <c r="D6" i="1"/>
  <c r="G6" i="1" s="1"/>
  <c r="F5" i="1"/>
  <c r="F32" i="1" s="1"/>
  <c r="E5" i="1"/>
  <c r="E32" i="1" s="1"/>
  <c r="D5" i="1"/>
  <c r="C5" i="1"/>
  <c r="B5" i="1"/>
  <c r="D22" i="1" l="1"/>
  <c r="D32" i="1" s="1"/>
  <c r="B32" i="1"/>
  <c r="C32" i="1"/>
  <c r="G5" i="1"/>
  <c r="G24" i="1"/>
  <c r="G22" i="1" s="1"/>
  <c r="G32" i="1" l="1"/>
</calcChain>
</file>

<file path=xl/sharedStrings.xml><?xml version="1.0" encoding="utf-8"?>
<sst xmlns="http://schemas.openxmlformats.org/spreadsheetml/2006/main" count="35" uniqueCount="28">
  <si>
    <t>INSTITUTO TECNOLOGICO SUPERIOR DE IRAPUATO
Estado Analítico del Ejercicio del Presupuesto de Egresos Detallado - LDF
Clasificación Administrativa
al 30 de Septiembre de 2022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</si>
  <si>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</si>
  <si>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</si>
  <si>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</si>
  <si>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</si>
  <si>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</si>
  <si>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</si>
  <si>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</si>
  <si>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</si>
  <si>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</si>
  <si>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</si>
  <si>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</si>
  <si>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</si>
  <si>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</si>
  <si>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</si>
  <si>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</si>
  <si>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</si>
  <si>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</si>
  <si>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</si>
  <si>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</si>
  <si>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</si>
  <si>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</si>
  <si>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</si>
  <si>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0801 ÓRGANO INTERNO DE CONTROL DEL ITESI</t>
  </si>
  <si>
    <t>II. Gasto Etiquetado</t>
  </si>
  <si>
    <t>(II=A+B+C+D+E+F+G+H)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</si>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</sst>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4" fontId="3" fillId="3" borderId="4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4" fontId="3" fillId="3" borderId="6" xfId="0" applyNumberFormat="1" applyFont="1" applyFill="1" applyBorder="1" applyAlignment="1">
      <alignment vertical="center"/>
    </xf>
    <xf numFmtId="0" fontId="3" fillId="3" borderId="0" xfId="1" applyFont="1" applyFill="1" applyProtection="1">
      <protection locked="0"/>
    </xf>
  </cellXfs>
  <cellStyles count="2">
    <cellStyle name="Normal" xfId="0" builtinId="0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G34"/>
  <sheetViews>
    <sheetView tabSelected="1" workbookViewId="0">
      <selection activeCell="I27" sqref="I27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SUM(B6:B19)</f>
        <v>134609367.53</v>
      </c>
      <c r="C5" s="12">
        <f t="shared" ref="C5:G5" si="0">SUM(C6:C19)</f>
        <v>35309772.660000004</v>
      </c>
      <c r="D5" s="12">
        <f t="shared" si="0"/>
        <v>169919140.19000003</v>
      </c>
      <c r="E5" s="12">
        <f t="shared" si="0"/>
        <v>83967234.49000001</v>
      </c>
      <c r="F5" s="12">
        <f t="shared" si="0"/>
        <v>83967234.49000001</v>
      </c>
      <c r="G5" s="12">
        <f t="shared" si="0"/>
        <v>85951905.700000003</v>
      </c>
    </row>
    <row r="6" spans="1:7" x14ac:dyDescent="0.2">
      <c r="A6" s="13" t="s">
        <v>11</v>
      </c>
      <c r="B6" s="14">
        <v>1308841.7</v>
      </c>
      <c r="C6" s="14">
        <v>1836395.43</v>
      </c>
      <c r="D6" s="14">
        <f>B6+C6</f>
        <v>3145237.13</v>
      </c>
      <c r="E6" s="14">
        <v>327663.59000000003</v>
      </c>
      <c r="F6" s="14">
        <v>327663.59000000003</v>
      </c>
      <c r="G6" s="14">
        <f>D6-E6</f>
        <v>2817573.54</v>
      </c>
    </row>
    <row r="7" spans="1:7" x14ac:dyDescent="0.2">
      <c r="A7" s="13" t="s">
        <v>12</v>
      </c>
      <c r="B7" s="14">
        <v>59636240.189999998</v>
      </c>
      <c r="C7" s="14">
        <v>9197270.7799999993</v>
      </c>
      <c r="D7" s="14">
        <f t="shared" ref="D7:D19" si="1">B7+C7</f>
        <v>68833510.969999999</v>
      </c>
      <c r="E7" s="14">
        <v>35799004.939999998</v>
      </c>
      <c r="F7" s="14">
        <v>35799004.939999998</v>
      </c>
      <c r="G7" s="14">
        <f t="shared" ref="G7:G19" si="2">D7-E7</f>
        <v>33034506.030000001</v>
      </c>
    </row>
    <row r="8" spans="1:7" x14ac:dyDescent="0.2">
      <c r="A8" s="13" t="s">
        <v>13</v>
      </c>
      <c r="B8" s="14">
        <v>6903453.2000000002</v>
      </c>
      <c r="C8" s="14">
        <v>1541285.47</v>
      </c>
      <c r="D8" s="14">
        <f t="shared" si="1"/>
        <v>8444738.6699999999</v>
      </c>
      <c r="E8" s="14">
        <v>4318039.2300000004</v>
      </c>
      <c r="F8" s="14">
        <v>4318039.2300000004</v>
      </c>
      <c r="G8" s="14">
        <f t="shared" si="2"/>
        <v>4126699.4399999995</v>
      </c>
    </row>
    <row r="9" spans="1:7" x14ac:dyDescent="0.2">
      <c r="A9" s="13" t="s">
        <v>14</v>
      </c>
      <c r="B9" s="14">
        <v>13819601.77</v>
      </c>
      <c r="C9" s="14">
        <v>2178025.0099999998</v>
      </c>
      <c r="D9" s="14">
        <f t="shared" si="1"/>
        <v>15997626.779999999</v>
      </c>
      <c r="E9" s="14">
        <v>10983561.1</v>
      </c>
      <c r="F9" s="14">
        <v>10983561.1</v>
      </c>
      <c r="G9" s="14">
        <f t="shared" si="2"/>
        <v>5014065.68</v>
      </c>
    </row>
    <row r="10" spans="1:7" x14ac:dyDescent="0.2">
      <c r="A10" s="13" t="s">
        <v>15</v>
      </c>
      <c r="B10" s="14">
        <v>2992327</v>
      </c>
      <c r="C10" s="14">
        <v>113841.89</v>
      </c>
      <c r="D10" s="14">
        <f t="shared" si="1"/>
        <v>3106168.89</v>
      </c>
      <c r="E10" s="14">
        <v>741964.7</v>
      </c>
      <c r="F10" s="14">
        <v>741964.7</v>
      </c>
      <c r="G10" s="14">
        <f t="shared" si="2"/>
        <v>2364204.1900000004</v>
      </c>
    </row>
    <row r="11" spans="1:7" x14ac:dyDescent="0.2">
      <c r="A11" s="13" t="s">
        <v>16</v>
      </c>
      <c r="B11" s="14">
        <v>14130215.949999999</v>
      </c>
      <c r="C11" s="14">
        <v>16647400.08</v>
      </c>
      <c r="D11" s="14">
        <f t="shared" si="1"/>
        <v>30777616.030000001</v>
      </c>
      <c r="E11" s="14">
        <v>4330143.7699999996</v>
      </c>
      <c r="F11" s="14">
        <v>4330143.7699999996</v>
      </c>
      <c r="G11" s="14">
        <f t="shared" si="2"/>
        <v>26447472.260000002</v>
      </c>
    </row>
    <row r="12" spans="1:7" x14ac:dyDescent="0.2">
      <c r="A12" s="13" t="s">
        <v>17</v>
      </c>
      <c r="B12" s="14">
        <v>3523250.21</v>
      </c>
      <c r="C12" s="14">
        <v>1772049.07</v>
      </c>
      <c r="D12" s="14">
        <f t="shared" si="1"/>
        <v>5295299.28</v>
      </c>
      <c r="E12" s="14">
        <v>512732.43</v>
      </c>
      <c r="F12" s="14">
        <v>512732.43</v>
      </c>
      <c r="G12" s="14">
        <f t="shared" si="2"/>
        <v>4782566.8500000006</v>
      </c>
    </row>
    <row r="13" spans="1:7" x14ac:dyDescent="0.2">
      <c r="A13" s="13" t="s">
        <v>18</v>
      </c>
      <c r="B13" s="14">
        <v>5625891.9299999997</v>
      </c>
      <c r="C13" s="14">
        <v>490507.62</v>
      </c>
      <c r="D13" s="14">
        <f t="shared" si="1"/>
        <v>6116399.5499999998</v>
      </c>
      <c r="E13" s="14">
        <v>4516429.97</v>
      </c>
      <c r="F13" s="14">
        <v>4516429.97</v>
      </c>
      <c r="G13" s="14">
        <f t="shared" si="2"/>
        <v>1599969.58</v>
      </c>
    </row>
    <row r="14" spans="1:7" x14ac:dyDescent="0.2">
      <c r="A14" s="13" t="s">
        <v>19</v>
      </c>
      <c r="B14" s="14">
        <v>7399690.6500000004</v>
      </c>
      <c r="C14" s="14">
        <v>910865.84</v>
      </c>
      <c r="D14" s="14">
        <f t="shared" si="1"/>
        <v>8310556.4900000002</v>
      </c>
      <c r="E14" s="14">
        <v>6196458.2300000004</v>
      </c>
      <c r="F14" s="14">
        <v>6196458.2300000004</v>
      </c>
      <c r="G14" s="14">
        <f t="shared" si="2"/>
        <v>2114098.2599999998</v>
      </c>
    </row>
    <row r="15" spans="1:7" x14ac:dyDescent="0.2">
      <c r="A15" s="13" t="s">
        <v>20</v>
      </c>
      <c r="B15" s="14">
        <v>6666652.46</v>
      </c>
      <c r="C15" s="14">
        <v>135989.57999999999</v>
      </c>
      <c r="D15" s="14">
        <f t="shared" si="1"/>
        <v>6802642.04</v>
      </c>
      <c r="E15" s="14">
        <v>5535939.2199999997</v>
      </c>
      <c r="F15" s="14">
        <v>5535939.2199999997</v>
      </c>
      <c r="G15" s="14">
        <f t="shared" si="2"/>
        <v>1266702.8200000003</v>
      </c>
    </row>
    <row r="16" spans="1:7" x14ac:dyDescent="0.2">
      <c r="A16" s="13" t="s">
        <v>21</v>
      </c>
      <c r="B16" s="14">
        <v>5819752.3700000001</v>
      </c>
      <c r="C16" s="14">
        <v>173778.68</v>
      </c>
      <c r="D16" s="14">
        <f t="shared" si="1"/>
        <v>5993531.0499999998</v>
      </c>
      <c r="E16" s="14">
        <v>5129481.21</v>
      </c>
      <c r="F16" s="14">
        <v>5129481.21</v>
      </c>
      <c r="G16" s="14">
        <f t="shared" si="2"/>
        <v>864049.83999999985</v>
      </c>
    </row>
    <row r="17" spans="1:7" x14ac:dyDescent="0.2">
      <c r="A17" s="13" t="s">
        <v>22</v>
      </c>
      <c r="B17" s="14">
        <v>6079975.0099999998</v>
      </c>
      <c r="C17" s="14">
        <v>312363.21000000002</v>
      </c>
      <c r="D17" s="14">
        <f t="shared" si="1"/>
        <v>6392338.2199999997</v>
      </c>
      <c r="E17" s="14">
        <v>5111993.7</v>
      </c>
      <c r="F17" s="14">
        <v>5111993.7</v>
      </c>
      <c r="G17" s="14">
        <f t="shared" si="2"/>
        <v>1280344.5199999996</v>
      </c>
    </row>
    <row r="18" spans="1:7" x14ac:dyDescent="0.2">
      <c r="A18" s="13" t="s">
        <v>23</v>
      </c>
      <c r="B18" s="14">
        <v>703475.09</v>
      </c>
      <c r="C18" s="14">
        <v>0</v>
      </c>
      <c r="D18" s="14">
        <f t="shared" si="1"/>
        <v>703475.09</v>
      </c>
      <c r="E18" s="14">
        <v>463822.4</v>
      </c>
      <c r="F18" s="14">
        <v>463822.4</v>
      </c>
      <c r="G18" s="14">
        <f t="shared" si="2"/>
        <v>239652.68999999994</v>
      </c>
    </row>
    <row r="19" spans="1:7" x14ac:dyDescent="0.2">
      <c r="A19" s="13"/>
      <c r="B19" s="14"/>
      <c r="C19" s="14"/>
      <c r="D19" s="14">
        <f t="shared" si="1"/>
        <v>0</v>
      </c>
      <c r="E19" s="14"/>
      <c r="F19" s="14"/>
      <c r="G19" s="14">
        <f t="shared" si="2"/>
        <v>0</v>
      </c>
    </row>
    <row r="20" spans="1:7" ht="5.0999999999999996" customHeight="1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15" t="s">
        <v>24</v>
      </c>
      <c r="B21" s="14"/>
      <c r="C21" s="14"/>
      <c r="D21" s="14"/>
      <c r="E21" s="14"/>
      <c r="F21" s="14"/>
      <c r="G21" s="14"/>
    </row>
    <row r="22" spans="1:7" x14ac:dyDescent="0.2">
      <c r="A22" s="15" t="s">
        <v>25</v>
      </c>
      <c r="B22" s="12">
        <f>SUM(B23:B30)</f>
        <v>0</v>
      </c>
      <c r="C22" s="12">
        <f t="shared" ref="C22:G22" si="3">SUM(C23:C30)</f>
        <v>75490629.040000007</v>
      </c>
      <c r="D22" s="12">
        <f t="shared" si="3"/>
        <v>75490629.040000007</v>
      </c>
      <c r="E22" s="12">
        <f t="shared" si="3"/>
        <v>36768026.020000003</v>
      </c>
      <c r="F22" s="12">
        <f t="shared" si="3"/>
        <v>36768026.020000003</v>
      </c>
      <c r="G22" s="12">
        <f t="shared" si="3"/>
        <v>38722603.019999996</v>
      </c>
    </row>
    <row r="23" spans="1:7" x14ac:dyDescent="0.2">
      <c r="A23" s="13" t="s">
        <v>11</v>
      </c>
      <c r="B23" s="14">
        <v>0</v>
      </c>
      <c r="C23" s="14">
        <v>4120096.78</v>
      </c>
      <c r="D23" s="14">
        <f>B23+C23</f>
        <v>4120096.78</v>
      </c>
      <c r="E23" s="14">
        <v>1553077.21</v>
      </c>
      <c r="F23" s="14">
        <v>1553077.21</v>
      </c>
      <c r="G23" s="14">
        <f t="shared" ref="G23:G30" si="4">D23-E23</f>
        <v>2567019.5699999998</v>
      </c>
    </row>
    <row r="24" spans="1:7" x14ac:dyDescent="0.2">
      <c r="A24" s="13" t="s">
        <v>12</v>
      </c>
      <c r="B24" s="14">
        <v>0</v>
      </c>
      <c r="C24" s="14">
        <v>51743604.990000002</v>
      </c>
      <c r="D24" s="14">
        <f t="shared" ref="D24:D30" si="5">B24+C24</f>
        <v>51743604.990000002</v>
      </c>
      <c r="E24" s="14">
        <v>26469506.109999999</v>
      </c>
      <c r="F24" s="14">
        <v>26469506.109999999</v>
      </c>
      <c r="G24" s="14">
        <f t="shared" si="4"/>
        <v>25274098.880000003</v>
      </c>
    </row>
    <row r="25" spans="1:7" x14ac:dyDescent="0.2">
      <c r="A25" s="13" t="s">
        <v>13</v>
      </c>
      <c r="B25" s="14">
        <v>0</v>
      </c>
      <c r="C25" s="14">
        <v>643462.31999999995</v>
      </c>
      <c r="D25" s="14">
        <f t="shared" si="5"/>
        <v>643462.31999999995</v>
      </c>
      <c r="E25" s="14">
        <v>350780.6</v>
      </c>
      <c r="F25" s="14">
        <v>350780.6</v>
      </c>
      <c r="G25" s="14">
        <f t="shared" si="4"/>
        <v>292681.71999999997</v>
      </c>
    </row>
    <row r="26" spans="1:7" x14ac:dyDescent="0.2">
      <c r="A26" s="13" t="s">
        <v>14</v>
      </c>
      <c r="B26" s="14">
        <v>0</v>
      </c>
      <c r="C26" s="14">
        <v>339000</v>
      </c>
      <c r="D26" s="14">
        <f t="shared" si="5"/>
        <v>339000</v>
      </c>
      <c r="E26" s="14">
        <v>0</v>
      </c>
      <c r="F26" s="14">
        <v>0</v>
      </c>
      <c r="G26" s="14">
        <f t="shared" si="4"/>
        <v>339000</v>
      </c>
    </row>
    <row r="27" spans="1:7" x14ac:dyDescent="0.2">
      <c r="A27" s="13" t="s">
        <v>15</v>
      </c>
      <c r="B27" s="14">
        <v>0</v>
      </c>
      <c r="C27" s="14">
        <v>711946.27</v>
      </c>
      <c r="D27" s="14">
        <f t="shared" si="5"/>
        <v>711946.27</v>
      </c>
      <c r="E27" s="14">
        <v>57286.98</v>
      </c>
      <c r="F27" s="14">
        <v>57286.98</v>
      </c>
      <c r="G27" s="14">
        <f t="shared" si="4"/>
        <v>654659.29</v>
      </c>
    </row>
    <row r="28" spans="1:7" x14ac:dyDescent="0.2">
      <c r="A28" s="13" t="s">
        <v>16</v>
      </c>
      <c r="B28" s="14">
        <v>0</v>
      </c>
      <c r="C28" s="14">
        <v>10954904.68</v>
      </c>
      <c r="D28" s="14">
        <f t="shared" si="5"/>
        <v>10954904.68</v>
      </c>
      <c r="E28" s="14">
        <v>5438961.5599999996</v>
      </c>
      <c r="F28" s="14">
        <v>5438961.5599999996</v>
      </c>
      <c r="G28" s="14">
        <f t="shared" si="4"/>
        <v>5515943.1200000001</v>
      </c>
    </row>
    <row r="29" spans="1:7" x14ac:dyDescent="0.2">
      <c r="A29" s="13" t="s">
        <v>17</v>
      </c>
      <c r="B29" s="14">
        <v>0</v>
      </c>
      <c r="C29" s="14">
        <v>6977614</v>
      </c>
      <c r="D29" s="14">
        <f t="shared" si="5"/>
        <v>6977614</v>
      </c>
      <c r="E29" s="14">
        <v>2898413.56</v>
      </c>
      <c r="F29" s="14">
        <v>2898413.56</v>
      </c>
      <c r="G29" s="14">
        <f t="shared" si="4"/>
        <v>4079200.44</v>
      </c>
    </row>
    <row r="30" spans="1:7" x14ac:dyDescent="0.2">
      <c r="A30" s="13"/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ht="5.0999999999999996" customHeight="1" x14ac:dyDescent="0.2">
      <c r="A31" s="16"/>
      <c r="B31" s="14"/>
      <c r="C31" s="14"/>
      <c r="D31" s="14"/>
      <c r="E31" s="14"/>
      <c r="F31" s="14"/>
      <c r="G31" s="14"/>
    </row>
    <row r="32" spans="1:7" x14ac:dyDescent="0.2">
      <c r="A32" s="11" t="s">
        <v>26</v>
      </c>
      <c r="B32" s="12">
        <f>B5+B22</f>
        <v>134609367.53</v>
      </c>
      <c r="C32" s="12">
        <f t="shared" ref="C32:G32" si="6">C5+C22</f>
        <v>110800401.70000002</v>
      </c>
      <c r="D32" s="12">
        <f t="shared" si="6"/>
        <v>245409769.23000002</v>
      </c>
      <c r="E32" s="12">
        <f t="shared" si="6"/>
        <v>120735260.51000002</v>
      </c>
      <c r="F32" s="12">
        <f t="shared" si="6"/>
        <v>120735260.51000002</v>
      </c>
      <c r="G32" s="12">
        <f t="shared" si="6"/>
        <v>124674508.72</v>
      </c>
    </row>
    <row r="33" spans="1:7" ht="5.0999999999999996" customHeight="1" x14ac:dyDescent="0.2">
      <c r="A33" s="17"/>
      <c r="B33" s="18"/>
      <c r="C33" s="18"/>
      <c r="D33" s="18"/>
      <c r="E33" s="18"/>
      <c r="F33" s="18"/>
      <c r="G33" s="18"/>
    </row>
    <row r="34" spans="1:7" x14ac:dyDescent="0.2">
      <c r="A34" s="19" t="s">
        <v>27</v>
      </c>
    </row>
  </sheetData>
  <mergeCells count="2">
    <mergeCell ref="A1:G1"/>
    <mergeCell ref="B2:F2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2022-10-13T15:19:16Z</cp:lastPrinted>
  <dcterms:created xsi:type="dcterms:W3CDTF">2022-10-13T15:17:56Z</dcterms:created>
  <dcterms:modified xsi:type="dcterms:W3CDTF">2022-10-13T15:26:11Z</dcterms:modified>
</cp:coreProperties>
</file>