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AROLINA.GUZMAN\Desktop\2DO TRIMESTRE 2023\"/>
    </mc:Choice>
  </mc:AlternateContent>
  <xr:revisionPtr revIDLastSave="0" documentId="13_ncr:1_{FCA62B16-0793-46C3-86B0-8B0081678AC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<sst xmlns="http://schemas.openxmlformats.org/spreadsheetml/2006/main" count="36" uniqueCount="26">
  <si>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</si>
  <si>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</si>
  <si>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</si>
  <si>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</si>
  <si>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</si>
  <si>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</si>
  <si>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</si>
  <si>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</si>
  <si>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</si>
  <si>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</si>
  <si>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</si>
  <si>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</si>
  <si>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</si>
  <si>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</si>
  <si>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</si>
  <si>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</si>
  <si>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</si>
  <si>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</si>
  <si>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</si>
  <si>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</si>
  <si>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</si>
  <si>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</si>
  <si>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</si>
  <si>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</si>
  <si>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</si>
  <si>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TECNOLOGICO SUPERIOR DE IRAPUATO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</si>
</sst>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I3" sqref="I3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477319146.08000004</v>
      </c>
      <c r="C4" s="16"/>
      <c r="D4" s="16"/>
      <c r="E4" s="16"/>
      <c r="F4" s="15">
        <f>SUM(B4:E4)</f>
        <v>477319146.08000004</v>
      </c>
    </row>
    <row r="5" spans="1:6" ht="11.25" customHeight="1" x14ac:dyDescent="0.2">
      <c r="A5" s="8" t="s">
        <v>2</v>
      </c>
      <c r="B5" s="17">
        <v>477137129.98000002</v>
      </c>
      <c r="C5" s="16"/>
      <c r="D5" s="16"/>
      <c r="E5" s="16"/>
      <c r="F5" s="15">
        <f>SUM(B5:E5)</f>
        <v>477137129.98000002</v>
      </c>
    </row>
    <row r="6" spans="1:6" ht="11.25" customHeight="1" x14ac:dyDescent="0.2">
      <c r="A6" s="8" t="s">
        <v>3</v>
      </c>
      <c r="B6" s="17">
        <v>182016.1</v>
      </c>
      <c r="C6" s="16"/>
      <c r="D6" s="16"/>
      <c r="E6" s="16"/>
      <c r="F6" s="15">
        <f>SUM(B6:E6)</f>
        <v>182016.1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-30037115.449999999</v>
      </c>
      <c r="D9" s="15">
        <f>D10</f>
        <v>31143627.800000001</v>
      </c>
      <c r="E9" s="16"/>
      <c r="F9" s="15">
        <f t="shared" ref="F9:F14" si="0">SUM(B9:E9)</f>
        <v>1106512.3500000015</v>
      </c>
    </row>
    <row r="10" spans="1:6" ht="11.25" customHeight="1" x14ac:dyDescent="0.2">
      <c r="A10" s="8" t="s">
        <v>5</v>
      </c>
      <c r="B10" s="16"/>
      <c r="C10" s="16"/>
      <c r="D10" s="17">
        <v>31143627.800000001</v>
      </c>
      <c r="E10" s="16"/>
      <c r="F10" s="15">
        <f t="shared" si="0"/>
        <v>31143627.800000001</v>
      </c>
    </row>
    <row r="11" spans="1:6" ht="11.25" customHeight="1" x14ac:dyDescent="0.2">
      <c r="A11" s="8" t="s">
        <v>6</v>
      </c>
      <c r="B11" s="16"/>
      <c r="C11" s="17">
        <v>-32240357.329999998</v>
      </c>
      <c r="D11" s="16"/>
      <c r="E11" s="16"/>
      <c r="F11" s="15">
        <f t="shared" si="0"/>
        <v>-32240357.329999998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2203241.88</v>
      </c>
      <c r="D13" s="16"/>
      <c r="E13" s="16"/>
      <c r="F13" s="15">
        <f t="shared" si="0"/>
        <v>2203241.88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477319146.08000004</v>
      </c>
      <c r="C20" s="15">
        <f>C9</f>
        <v>-30037115.449999999</v>
      </c>
      <c r="D20" s="15">
        <f>D9</f>
        <v>31143627.800000001</v>
      </c>
      <c r="E20" s="15">
        <f>E16</f>
        <v>0</v>
      </c>
      <c r="F20" s="15">
        <f>SUM(B20:E20)</f>
        <v>478425658.43000007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10000</v>
      </c>
      <c r="C22" s="16"/>
      <c r="D22" s="16"/>
      <c r="E22" s="16"/>
      <c r="F22" s="15">
        <f>SUM(B22:E22)</f>
        <v>10000</v>
      </c>
    </row>
    <row r="23" spans="1:6" ht="11.25" customHeight="1" x14ac:dyDescent="0.2">
      <c r="A23" s="8" t="s">
        <v>2</v>
      </c>
      <c r="B23" s="17">
        <v>10000</v>
      </c>
      <c r="C23" s="16"/>
      <c r="D23" s="16"/>
      <c r="E23" s="16"/>
      <c r="F23" s="15">
        <f>SUM(B23:E23)</f>
        <v>10000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15046858.359999999</v>
      </c>
      <c r="D27" s="15">
        <f>SUM(D28:D32)</f>
        <v>-5196260.16</v>
      </c>
      <c r="E27" s="16"/>
      <c r="F27" s="15">
        <f t="shared" ref="F27:F32" si="1">SUM(B27:E27)</f>
        <v>9850598.1999999993</v>
      </c>
    </row>
    <row r="28" spans="1:6" ht="11.25" customHeight="1" x14ac:dyDescent="0.2">
      <c r="A28" s="8" t="s">
        <v>5</v>
      </c>
      <c r="B28" s="16"/>
      <c r="C28" s="16"/>
      <c r="D28" s="17">
        <v>25947367.640000001</v>
      </c>
      <c r="E28" s="16"/>
      <c r="F28" s="15">
        <f t="shared" si="1"/>
        <v>25947367.640000001</v>
      </c>
    </row>
    <row r="29" spans="1:6" ht="11.25" customHeight="1" x14ac:dyDescent="0.2">
      <c r="A29" s="8" t="s">
        <v>6</v>
      </c>
      <c r="B29" s="16"/>
      <c r="C29" s="17">
        <v>15046858.359999999</v>
      </c>
      <c r="D29" s="17">
        <v>-31143627.800000001</v>
      </c>
      <c r="E29" s="16"/>
      <c r="F29" s="15">
        <f t="shared" si="1"/>
        <v>-16096769.440000001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477329146.08000004</v>
      </c>
      <c r="C38" s="19">
        <f>+C20+C27</f>
        <v>-14990257.09</v>
      </c>
      <c r="D38" s="19">
        <f>D20+D27</f>
        <v>25947367.640000001</v>
      </c>
      <c r="E38" s="19">
        <f>+E20+E34</f>
        <v>0</v>
      </c>
      <c r="F38" s="19">
        <f>SUM(B38:E38)</f>
        <v>488286256.63000005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Carolina Guzmán Noria</cp:lastModifiedBy>
  <cp:lastPrinted>2023-07-31T19:43:27Z</cp:lastPrinted>
  <dcterms:created xsi:type="dcterms:W3CDTF">2018-11-20T16:40:47Z</dcterms:created>
  <dcterms:modified xsi:type="dcterms:W3CDTF">2023-07-31T19:43:29Z</dcterms:modified>
</cp:coreProperties>
</file>