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LDF\"/>
    </mc:Choice>
  </mc:AlternateContent>
  <bookViews>
    <workbookView xWindow="0" yWindow="0" windowWidth="24000" windowHeight="9600"/>
  </bookViews>
  <sheets>
    <sheet name="F6C" sheetId="2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G75" i="2" s="1"/>
  <c r="D74" i="2"/>
  <c r="G74" i="2" s="1"/>
  <c r="D73" i="2"/>
  <c r="D71" i="2" s="1"/>
  <c r="D72" i="2"/>
  <c r="G72" i="2" s="1"/>
  <c r="F71" i="2"/>
  <c r="E71" i="2"/>
  <c r="C71" i="2"/>
  <c r="B71" i="2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D61" i="2" s="1"/>
  <c r="D62" i="2"/>
  <c r="G62" i="2" s="1"/>
  <c r="F61" i="2"/>
  <c r="E61" i="2"/>
  <c r="C61" i="2"/>
  <c r="B61" i="2"/>
  <c r="D60" i="2"/>
  <c r="G60" i="2" s="1"/>
  <c r="D59" i="2"/>
  <c r="G59" i="2" s="1"/>
  <c r="D58" i="2"/>
  <c r="G58" i="2" s="1"/>
  <c r="D57" i="2"/>
  <c r="G57" i="2" s="1"/>
  <c r="D56" i="2"/>
  <c r="G56" i="2" s="1"/>
  <c r="D55" i="2"/>
  <c r="D53" i="2" s="1"/>
  <c r="D54" i="2"/>
  <c r="G54" i="2" s="1"/>
  <c r="F53" i="2"/>
  <c r="E53" i="2"/>
  <c r="C53" i="2"/>
  <c r="B53" i="2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G44" i="2" s="1"/>
  <c r="F44" i="2"/>
  <c r="E44" i="2"/>
  <c r="D44" i="2"/>
  <c r="C44" i="2"/>
  <c r="B44" i="2"/>
  <c r="F43" i="2"/>
  <c r="E43" i="2"/>
  <c r="C43" i="2"/>
  <c r="B43" i="2"/>
  <c r="D41" i="2"/>
  <c r="G41" i="2" s="1"/>
  <c r="D40" i="2"/>
  <c r="G40" i="2" s="1"/>
  <c r="D39" i="2"/>
  <c r="G39" i="2" s="1"/>
  <c r="D38" i="2"/>
  <c r="G38" i="2" s="1"/>
  <c r="F37" i="2"/>
  <c r="E37" i="2"/>
  <c r="C37" i="2"/>
  <c r="B37" i="2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F27" i="2"/>
  <c r="E27" i="2"/>
  <c r="D27" i="2"/>
  <c r="C27" i="2"/>
  <c r="B27" i="2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F19" i="2"/>
  <c r="E19" i="2"/>
  <c r="D19" i="2"/>
  <c r="C19" i="2"/>
  <c r="B19" i="2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D10" i="2" s="1"/>
  <c r="D11" i="2"/>
  <c r="G11" i="2" s="1"/>
  <c r="F10" i="2"/>
  <c r="F9" i="2" s="1"/>
  <c r="F77" i="2" s="1"/>
  <c r="E10" i="2"/>
  <c r="C10" i="2"/>
  <c r="B10" i="2"/>
  <c r="B9" i="2" s="1"/>
  <c r="B77" i="2" s="1"/>
  <c r="E9" i="2"/>
  <c r="E77" i="2" s="1"/>
  <c r="C9" i="2"/>
  <c r="C77" i="2" s="1"/>
  <c r="D43" i="2" l="1"/>
  <c r="D9" i="2"/>
  <c r="G19" i="2"/>
  <c r="G27" i="2"/>
  <c r="G37" i="2"/>
  <c r="D37" i="2"/>
  <c r="G12" i="2"/>
  <c r="G10" i="2" s="1"/>
  <c r="G9" i="2" s="1"/>
  <c r="G55" i="2"/>
  <c r="G53" i="2" s="1"/>
  <c r="G43" i="2" s="1"/>
  <c r="G63" i="2"/>
  <c r="G61" i="2" s="1"/>
  <c r="G73" i="2"/>
  <c r="G71" i="2" s="1"/>
  <c r="G77" i="2" l="1"/>
  <c r="D77" i="2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<sst xmlns="http://schemas.openxmlformats.org/spreadsheetml/2006/main" count="138" uniqueCount="108">
  <si>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(Clasificación Funcional)</t>
  </si>
  <si>
    <t xml:space="preserve"> INSTITUTO TECNOLOGICO SUPERIOR DE IRAPUATO</t>
  </si>
  <si>
    <t>Estado Analítico del Ejercicio del Presupueso de Egresos Detallado - LDF</t>
  </si>
  <si>
    <t>Clasificación Funcional (Finalidad y Función)</t>
  </si>
  <si>
    <t>del 01 de Enero al 31 de Marzo de 2024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</si>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</sst>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5" fontId="0" fillId="0" borderId="9" xfId="1" applyNumberFormat="1" applyFont="1" applyFill="1" applyBorder="1"/>
    <xf numFmtId="0" fontId="0" fillId="0" borderId="0" xfId="0" applyBorder="1"/>
    <xf numFmtId="0" fontId="0" fillId="0" borderId="0" xfId="0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30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143994390.44</v>
      </c>
      <c r="C9" s="21">
        <f t="shared" ref="C9:G9" si="0">C10+C19+C27+C37</f>
        <v>60559197.719999999</v>
      </c>
      <c r="D9" s="21">
        <f t="shared" si="0"/>
        <v>204553588.15999997</v>
      </c>
      <c r="E9" s="21">
        <f t="shared" si="0"/>
        <v>37645833.450000003</v>
      </c>
      <c r="F9" s="21">
        <f t="shared" si="0"/>
        <v>37645833.450000003</v>
      </c>
      <c r="G9" s="21">
        <f t="shared" si="0"/>
        <v>166907754.70999998</v>
      </c>
    </row>
    <row r="10" spans="1:8">
      <c r="A10" s="22" t="s">
        <v>15</v>
      </c>
      <c r="B10" s="23">
        <f>SUM(B11:B18)</f>
        <v>703869.99</v>
      </c>
      <c r="C10" s="23">
        <f t="shared" ref="C10:G10" si="1">SUM(C11:C18)</f>
        <v>921.9</v>
      </c>
      <c r="D10" s="23">
        <f t="shared" si="1"/>
        <v>704791.89</v>
      </c>
      <c r="E10" s="23">
        <f t="shared" si="1"/>
        <v>118332.42</v>
      </c>
      <c r="F10" s="23">
        <f t="shared" si="1"/>
        <v>118332.42</v>
      </c>
      <c r="G10" s="23">
        <f t="shared" si="1"/>
        <v>586459.47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6">
        <v>703869.99</v>
      </c>
      <c r="C13" s="26">
        <v>921.9</v>
      </c>
      <c r="D13" s="23">
        <f t="shared" si="2"/>
        <v>704791.89</v>
      </c>
      <c r="E13" s="26">
        <v>118332.42</v>
      </c>
      <c r="F13" s="26">
        <v>118332.42</v>
      </c>
      <c r="G13" s="23">
        <f t="shared" si="3"/>
        <v>586459.47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143290520.44999999</v>
      </c>
      <c r="C19" s="23">
        <f t="shared" ref="C19:G19" si="4">SUM(C20:C26)</f>
        <v>60558275.82</v>
      </c>
      <c r="D19" s="23">
        <f t="shared" si="4"/>
        <v>203848796.26999998</v>
      </c>
      <c r="E19" s="23">
        <f t="shared" si="4"/>
        <v>37527501.030000001</v>
      </c>
      <c r="F19" s="23">
        <f t="shared" si="4"/>
        <v>37527501.030000001</v>
      </c>
      <c r="G19" s="23">
        <f t="shared" si="4"/>
        <v>166321295.23999998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143290520.44999999</v>
      </c>
      <c r="C24" s="26">
        <v>60558275.82</v>
      </c>
      <c r="D24" s="23">
        <f t="shared" si="5"/>
        <v>203848796.26999998</v>
      </c>
      <c r="E24" s="26">
        <v>37527501.030000001</v>
      </c>
      <c r="F24" s="26">
        <v>37527501.030000001</v>
      </c>
      <c r="G24" s="23">
        <f t="shared" si="6"/>
        <v>166321295.23999998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30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 ht="30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30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0</v>
      </c>
      <c r="C43" s="30">
        <f t="shared" ref="C43:G43" si="13">C44+C53+C61+C71</f>
        <v>85888902</v>
      </c>
      <c r="D43" s="30">
        <f t="shared" si="13"/>
        <v>85888902</v>
      </c>
      <c r="E43" s="30">
        <f t="shared" si="13"/>
        <v>16300860.92</v>
      </c>
      <c r="F43" s="30">
        <f t="shared" si="13"/>
        <v>16300860.92</v>
      </c>
      <c r="G43" s="30">
        <f t="shared" si="13"/>
        <v>69588041.079999998</v>
      </c>
    </row>
    <row r="44" spans="1:8">
      <c r="A44" s="22" t="s">
        <v>76</v>
      </c>
      <c r="B44" s="23">
        <f>SUM(B45:B52)</f>
        <v>0</v>
      </c>
      <c r="C44" s="23">
        <f t="shared" ref="C44:G44" si="14">SUM(C45:C52)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0</v>
      </c>
      <c r="C53" s="23">
        <f t="shared" ref="C53:G53" si="17">SUM(C54:C60)</f>
        <v>85888902</v>
      </c>
      <c r="D53" s="23">
        <f t="shared" si="17"/>
        <v>85888902</v>
      </c>
      <c r="E53" s="23">
        <f t="shared" si="17"/>
        <v>16300860.92</v>
      </c>
      <c r="F53" s="23">
        <f t="shared" si="17"/>
        <v>16300860.92</v>
      </c>
      <c r="G53" s="23">
        <f t="shared" si="17"/>
        <v>69588041.079999998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6">
        <v>0</v>
      </c>
      <c r="C58" s="26">
        <v>85888902</v>
      </c>
      <c r="D58" s="23">
        <f t="shared" si="18"/>
        <v>85888902</v>
      </c>
      <c r="E58" s="26">
        <v>16300860.92</v>
      </c>
      <c r="F58" s="26">
        <v>16300860.92</v>
      </c>
      <c r="G58" s="23">
        <f t="shared" si="19"/>
        <v>69588041.079999998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 ht="30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30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143994390.44</v>
      </c>
      <c r="C77" s="30">
        <f t="shared" ref="C77:G77" si="26">C9+C43</f>
        <v>146448099.72</v>
      </c>
      <c r="D77" s="30">
        <f t="shared" si="26"/>
        <v>290442490.15999997</v>
      </c>
      <c r="E77" s="30">
        <f t="shared" si="26"/>
        <v>53946694.370000005</v>
      </c>
      <c r="F77" s="30">
        <f t="shared" si="26"/>
        <v>53946694.370000005</v>
      </c>
      <c r="G77" s="30">
        <f t="shared" si="26"/>
        <v>236495795.78999996</v>
      </c>
    </row>
    <row r="78" spans="1:8">
      <c r="A78" s="35"/>
      <c r="B78" s="36"/>
      <c r="C78" s="36"/>
      <c r="D78" s="36"/>
      <c r="E78" s="36"/>
      <c r="F78" s="36"/>
      <c r="G78" s="36"/>
      <c r="H78" s="37"/>
    </row>
    <row r="79" spans="1:8">
      <c r="A79" s="38" t="s">
        <v>107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Araceli Alonso Valdivia</dc:creator>
  <cp:lastModifiedBy>Martha Araceli Alonso Valdivia</cp:lastModifiedBy>
  <dcterms:created xsi:type="dcterms:W3CDTF">2024-04-30T00:17:55Z</dcterms:created>
  <dcterms:modified xsi:type="dcterms:W3CDTF">2024-04-30T00:18:49Z</dcterms:modified>
</cp:coreProperties>
</file>