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.zuniga\Documents\INFO. C.P MARTHA\EDOS. FIN. 2018\3er, TRIMESTRE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<sst xmlns="http://schemas.openxmlformats.org/spreadsheetml/2006/main" count="67" uniqueCount="48">
  <si>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</si>
  <si>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</si>
  <si>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</si>
  <si>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</si>
  <si>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</si>
  <si>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</si>
  <si>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</si>
  <si>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</si>
  <si>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</si>
  <si>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</si>
  <si>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</si>
  <si>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</si>
  <si>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</si>
  <si>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</si>
  <si>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</si>
  <si>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</si>
  <si>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</si>
  <si>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</si>
  <si>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</si>
  <si>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</si>
  <si>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</si>
  <si>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</si>
  <si>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</si>
  <si>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</si>
  <si>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</si>
  <si>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</si>
  <si>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</si>
  <si>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</si>
  <si>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</si>
  <si>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</si>
  <si>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</si>
  <si>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</si>
  <si>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</si>
  <si>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</si>
  <si>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</si>
  <si>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</si>
  <si>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</si>
  <si>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</si>
  <si>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</si>
  <si>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</si>
  <si>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</si>
  <si>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</si>
  <si>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 IRAPUATO
Balance Presupuestario - LDF
al 30 de Septiembre de 2018
PESOS</t>
  </si>
  <si>
    <t>M. en F. José Ricardo Narvaéz Ramírez</t>
  </si>
  <si>
    <t xml:space="preserve"> Lic. Fernando Núñez Rojas</t>
  </si>
  <si>
    <t>Titular de Dirección General</t>
  </si>
  <si>
    <t>Titular de Dirección de Administración y Finanzas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</si>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</sst>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2" fillId="4" borderId="0" xfId="0" applyFont="1" applyFill="1"/>
    <xf numFmtId="0" fontId="2" fillId="0" borderId="7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1285876</xdr:colOff>
      <xdr:row>75</xdr:row>
      <xdr:rowOff>0</xdr:rowOff>
    </xdr:from>
    <xdr:to>
      <xdr:col>1</xdr:col>
      <xdr:colOff>3913876</xdr:colOff>
      <xdr:row>75</xdr:row>
      <xdr:rowOff>1</xdr:rowOff>
    </xdr:to>
    <xdr:cxnSp macro="">
      <xdr:nvCxnSpPr>
        <xdr:cNvPr id="3" name="Conector recto 2"/>
        <xdr:cNvCxnSpPr/>
      </xdr:nvCxnSpPr>
      <xdr:spPr>
        <a:xfrm flipH="1">
          <a:off x="1343026" y="9744075"/>
          <a:ext cx="2628000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topLeftCell="A44" workbookViewId="0">
      <selection sqref="A1:E7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122681440.48999999</v>
      </c>
      <c r="D7" s="8">
        <f t="shared" ref="D7:E7" si="0">SUM(D8:D10)</f>
        <v>204993026.29000002</v>
      </c>
      <c r="E7" s="8">
        <f t="shared" si="0"/>
        <v>204993026.29000002</v>
      </c>
    </row>
    <row r="8" spans="1:6" x14ac:dyDescent="0.2">
      <c r="A8" s="6"/>
      <c r="B8" s="9" t="s">
        <v>5</v>
      </c>
      <c r="C8" s="10">
        <v>122681440.48999999</v>
      </c>
      <c r="D8" s="10">
        <v>156040648.93000001</v>
      </c>
      <c r="E8" s="10">
        <v>156040648.93000001</v>
      </c>
    </row>
    <row r="9" spans="1:6" x14ac:dyDescent="0.2">
      <c r="A9" s="6"/>
      <c r="B9" s="9" t="s">
        <v>6</v>
      </c>
      <c r="C9" s="10">
        <v>0</v>
      </c>
      <c r="D9" s="10">
        <v>48952377.359999999</v>
      </c>
      <c r="E9" s="10">
        <v>48952377.359999999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122681440.48999999</v>
      </c>
      <c r="D12" s="8">
        <f t="shared" ref="D12:E12" si="1">SUM(D13:D14)</f>
        <v>162911625.36000001</v>
      </c>
      <c r="E12" s="8">
        <f t="shared" si="1"/>
        <v>162717645.76999998</v>
      </c>
      <c r="F12" s="24"/>
    </row>
    <row r="13" spans="1:6" x14ac:dyDescent="0.2">
      <c r="A13" s="6"/>
      <c r="B13" s="9" t="s">
        <v>9</v>
      </c>
      <c r="C13" s="10">
        <v>122681440.48999999</v>
      </c>
      <c r="D13" s="10">
        <v>122557495.94</v>
      </c>
      <c r="E13" s="10">
        <v>122363516.34999999</v>
      </c>
    </row>
    <row r="14" spans="1:6" x14ac:dyDescent="0.2">
      <c r="A14" s="6"/>
      <c r="B14" s="9" t="s">
        <v>10</v>
      </c>
      <c r="C14" s="10">
        <v>0</v>
      </c>
      <c r="D14" s="10">
        <v>40354129.420000002</v>
      </c>
      <c r="E14" s="10">
        <v>40354129.420000002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42081400.930000007</v>
      </c>
      <c r="E20" s="8">
        <f>E7-E12+E16</f>
        <v>42275380.520000041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42081400.930000007</v>
      </c>
      <c r="E21" s="8">
        <f t="shared" si="2"/>
        <v>42275380.520000041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42081400.930000007</v>
      </c>
      <c r="E22" s="8">
        <f>E21-E16</f>
        <v>42275380.520000041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42081400.930000007</v>
      </c>
      <c r="E30" s="8">
        <f t="shared" si="4"/>
        <v>42275380.520000041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122681440.48999999</v>
      </c>
      <c r="D45" s="10">
        <v>156040648.93000001</v>
      </c>
      <c r="E45" s="10">
        <v>156040648.93000001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122681440.48999999</v>
      </c>
      <c r="D50" s="10">
        <v>122557495.94</v>
      </c>
      <c r="E50" s="10">
        <v>122363516.34999999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33483152.99000001</v>
      </c>
      <c r="E54" s="8">
        <f t="shared" si="9"/>
        <v>33677132.580000013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33483152.99000001</v>
      </c>
      <c r="E55" s="8">
        <f t="shared" si="10"/>
        <v>33677132.580000013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48952377.359999999</v>
      </c>
      <c r="E59" s="10">
        <v>48952377.359999999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40354129.420000002</v>
      </c>
      <c r="E64" s="10">
        <v>40354129.420000002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8598247.9399999976</v>
      </c>
      <c r="E68" s="8">
        <f>E59+E60-E64-E66</f>
        <v>8598247.9399999976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8598247.9399999976</v>
      </c>
      <c r="E69" s="8">
        <f t="shared" si="12"/>
        <v>8598247.9399999976</v>
      </c>
    </row>
    <row r="70" spans="1:7" ht="5.0999999999999996" customHeight="1" x14ac:dyDescent="0.2">
      <c r="A70" s="18"/>
      <c r="B70" s="19"/>
      <c r="C70" s="20"/>
      <c r="D70" s="20"/>
      <c r="E70" s="20"/>
    </row>
    <row r="72" spans="1:7" x14ac:dyDescent="0.2">
      <c r="A72" s="38" t="s">
        <v>47</v>
      </c>
      <c r="B72" s="39"/>
      <c r="C72" s="39"/>
      <c r="D72" s="39"/>
      <c r="E72" s="39"/>
      <c r="F72" s="39"/>
      <c r="G72" s="39"/>
    </row>
    <row r="74" spans="1:7" ht="25.5" customHeight="1" x14ac:dyDescent="0.2"/>
    <row r="75" spans="1:7" ht="25.5" customHeight="1" x14ac:dyDescent="0.2">
      <c r="C75" s="40"/>
      <c r="D75" s="40"/>
      <c r="E75" s="40"/>
    </row>
    <row r="76" spans="1:7" ht="12.75" x14ac:dyDescent="0.2">
      <c r="B76" s="37" t="s">
        <v>43</v>
      </c>
      <c r="D76" s="37" t="s">
        <v>44</v>
      </c>
    </row>
    <row r="77" spans="1:7" ht="12.75" x14ac:dyDescent="0.2">
      <c r="B77" s="37" t="s">
        <v>45</v>
      </c>
      <c r="D77" s="37" t="s">
        <v>46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62992125984251968" right="0.23622047244094491" top="0.74803149606299213" bottom="0.55118110236220474" header="0.31496062992125984" footer="0.31496062992125984"/>
  <pageSetup paperSize="119" scale="65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Juan Zuñiga Cordoba</cp:lastModifiedBy>
  <cp:lastPrinted>2018-10-11T20:28:07Z</cp:lastPrinted>
  <dcterms:created xsi:type="dcterms:W3CDTF">2017-01-11T17:21:42Z</dcterms:created>
  <dcterms:modified xsi:type="dcterms:W3CDTF">2018-10-11T20:28:12Z</dcterms:modified>
</cp:coreProperties>
</file>