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B10" i="1"/>
  <c r="D9" i="1"/>
  <c r="G9" i="1" s="1"/>
  <c r="D8" i="1"/>
  <c r="G8" i="1" s="1"/>
  <c r="D7" i="1"/>
  <c r="G7" i="1" s="1"/>
  <c r="G6" i="1"/>
  <c r="F6" i="1"/>
  <c r="D6" i="1"/>
  <c r="F5" i="1"/>
  <c r="D5" i="1"/>
  <c r="G5" i="1" s="1"/>
  <c r="F10" i="1" l="1"/>
  <c r="G10" i="1"/>
  <c r="D10" i="1"/>
</calcChain>
</file>

<file path=xl/sharedStrings.xml><?xml version="1.0" encoding="utf-8"?>
<sst xmlns="http://schemas.openxmlformats.org/spreadsheetml/2006/main" count="17" uniqueCount="17">
  <si>
    <t>Estados Financieros 2021
Instituto Tecnológico Superior de Irapuato
Estado Analítico del Ejercicio del Presupuesto de Egresos
Clasificación Económica (por Tipo de Gasto)
Del 1 de Enero al 30 de Junio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</si>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</sst>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4" fontId="4" fillId="0" borderId="5" xfId="0" applyNumberFormat="1" applyFont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 applyProtection="1">
      <protection locked="0"/>
    </xf>
  </cellXfs>
  <cellStyles count="2">
    <cellStyle name="Normal" xfId="0" builtinId="0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>
      <selection activeCell="F4" sqref="F4"/>
    </sheetView>
  </sheetViews>
  <sheetFormatPr baseColWidth="10" defaultColWidth="12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 ht="12.75" customHeight="1" x14ac:dyDescent="0.2">
      <c r="A5" s="12" t="s">
        <v>10</v>
      </c>
      <c r="B5" s="13">
        <v>128744955.98</v>
      </c>
      <c r="C5" s="13">
        <v>80100435.319999993</v>
      </c>
      <c r="D5" s="14">
        <f>B5+C5</f>
        <v>208845391.30000001</v>
      </c>
      <c r="E5" s="13">
        <v>83283150.879999995</v>
      </c>
      <c r="F5" s="13">
        <f>+E5</f>
        <v>83283150.879999995</v>
      </c>
      <c r="G5" s="14">
        <f>+D5-E5</f>
        <v>125562240.42000002</v>
      </c>
    </row>
    <row r="6" spans="1:10" ht="12.75" customHeight="1" x14ac:dyDescent="0.2">
      <c r="A6" s="12" t="s">
        <v>11</v>
      </c>
      <c r="B6" s="13">
        <v>4701417</v>
      </c>
      <c r="C6" s="13">
        <v>6877340.8700000001</v>
      </c>
      <c r="D6" s="15">
        <f>B6+C6</f>
        <v>11578757.870000001</v>
      </c>
      <c r="E6" s="13">
        <v>285728.23</v>
      </c>
      <c r="F6" s="13">
        <f>+E6</f>
        <v>285728.23</v>
      </c>
      <c r="G6" s="15">
        <f>+D6-E6</f>
        <v>11293029.640000001</v>
      </c>
    </row>
    <row r="7" spans="1:10" ht="12.75" customHeight="1" x14ac:dyDescent="0.2">
      <c r="A7" s="12" t="s">
        <v>12</v>
      </c>
      <c r="B7" s="13">
        <v>0</v>
      </c>
      <c r="C7" s="13">
        <v>0</v>
      </c>
      <c r="D7" s="15">
        <f>B7+C7</f>
        <v>0</v>
      </c>
      <c r="E7" s="13">
        <v>0</v>
      </c>
      <c r="F7" s="13">
        <v>0</v>
      </c>
      <c r="G7" s="15">
        <f>+D7-E7</f>
        <v>0</v>
      </c>
    </row>
    <row r="8" spans="1:10" ht="12.75" customHeight="1" x14ac:dyDescent="0.2">
      <c r="A8" s="12" t="s">
        <v>13</v>
      </c>
      <c r="B8" s="13">
        <v>0</v>
      </c>
      <c r="C8" s="13">
        <v>0</v>
      </c>
      <c r="D8" s="15">
        <f>B8+C8</f>
        <v>0</v>
      </c>
      <c r="E8" s="13">
        <v>0</v>
      </c>
      <c r="F8" s="13">
        <v>0</v>
      </c>
      <c r="G8" s="15">
        <f>+D8-E8</f>
        <v>0</v>
      </c>
      <c r="H8" s="16"/>
      <c r="I8" s="17"/>
      <c r="J8" s="17"/>
    </row>
    <row r="9" spans="1:10" ht="12.75" customHeight="1" x14ac:dyDescent="0.2">
      <c r="A9" s="12" t="s">
        <v>14</v>
      </c>
      <c r="B9" s="18">
        <v>0</v>
      </c>
      <c r="C9" s="18">
        <v>0</v>
      </c>
      <c r="D9" s="15">
        <f>B9+C9</f>
        <v>0</v>
      </c>
      <c r="E9" s="18">
        <v>0</v>
      </c>
      <c r="F9" s="18">
        <v>0</v>
      </c>
      <c r="G9" s="15">
        <f>+D9-E9</f>
        <v>0</v>
      </c>
      <c r="H9" s="16"/>
      <c r="I9" s="17"/>
      <c r="J9" s="17"/>
    </row>
    <row r="10" spans="1:10" ht="12.75" customHeight="1" x14ac:dyDescent="0.2">
      <c r="A10" s="19" t="s">
        <v>15</v>
      </c>
      <c r="B10" s="20">
        <f>SUM(B5:B9)</f>
        <v>133446372.98</v>
      </c>
      <c r="C10" s="20">
        <f>SUM(C5:C9)</f>
        <v>86977776.189999998</v>
      </c>
      <c r="D10" s="20">
        <f>SUM(D5+D6+D7+D8+D9)</f>
        <v>220424149.17000002</v>
      </c>
      <c r="E10" s="20">
        <f>SUM(E5+E6+E7+E8+E9)</f>
        <v>83568879.109999999</v>
      </c>
      <c r="F10" s="20">
        <f>SUM(F5+F6+F7+F8+F9)</f>
        <v>83568879.109999999</v>
      </c>
      <c r="G10" s="20">
        <f>SUM(G5+G6+G7+G8+G9)</f>
        <v>136855270.06</v>
      </c>
    </row>
    <row r="11" spans="1:10" ht="12.75" customHeight="1" x14ac:dyDescent="0.2">
      <c r="A11" s="21" t="s">
        <v>16</v>
      </c>
    </row>
    <row r="13" spans="1:10" ht="12.75" x14ac:dyDescent="0.2">
      <c r="B13" s="22"/>
      <c r="C13" s="22"/>
      <c r="D13" s="22"/>
      <c r="E13" s="22"/>
      <c r="F13" s="22"/>
      <c r="G13" s="22"/>
    </row>
    <row r="14" spans="1:10" x14ac:dyDescent="0.2">
      <c r="B14" s="23"/>
    </row>
    <row r="15" spans="1:10" x14ac:dyDescent="0.2">
      <c r="B15" s="23"/>
    </row>
    <row r="16" spans="1:10" x14ac:dyDescent="0.2">
      <c r="B16" s="23"/>
    </row>
    <row r="17" spans="2:2" x14ac:dyDescent="0.2">
      <c r="B17" s="23"/>
    </row>
    <row r="18" spans="2:2" x14ac:dyDescent="0.2">
      <c r="B18" s="23"/>
    </row>
    <row r="19" spans="2:2" x14ac:dyDescent="0.2">
      <c r="B19" s="23"/>
    </row>
    <row r="20" spans="2:2" x14ac:dyDescent="0.2">
      <c r="B20" s="23"/>
    </row>
    <row r="21" spans="2:2" x14ac:dyDescent="0.2">
      <c r="B21" s="23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2021-07-14T14:17:42Z</cp:lastPrinted>
  <dcterms:created xsi:type="dcterms:W3CDTF">2021-07-14T13:42:22Z</dcterms:created>
  <dcterms:modified xsi:type="dcterms:W3CDTF">2021-07-14T14:18:06Z</dcterms:modified>
</cp:coreProperties>
</file>