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PRESUPUESTARIA\"/>
    </mc:Choice>
  </mc:AlternateContent>
  <bookViews>
    <workbookView xWindow="0" yWindow="0" windowWidth="17220" windowHeight="544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G21" i="1"/>
  <c r="F21" i="1"/>
  <c r="C21" i="1"/>
  <c r="H19" i="1"/>
  <c r="E19" i="1"/>
  <c r="H18" i="1"/>
  <c r="E18" i="1"/>
  <c r="H17" i="1"/>
  <c r="E17" i="1"/>
  <c r="H16" i="1"/>
  <c r="H15" i="1" s="1"/>
  <c r="E16" i="1"/>
  <c r="G15" i="1"/>
  <c r="F15" i="1"/>
  <c r="E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E23" i="1" s="1"/>
  <c r="H6" i="1"/>
  <c r="H5" i="1" s="1"/>
  <c r="E6" i="1"/>
  <c r="G5" i="1"/>
  <c r="G23" i="1" s="1"/>
  <c r="F5" i="1"/>
  <c r="D5" i="1"/>
  <c r="D23" i="1" s="1"/>
  <c r="C5" i="1"/>
  <c r="C23" i="1" s="1"/>
  <c r="F23" i="1" l="1"/>
  <c r="H23" i="1"/>
</calcChain>
</file>

<file path=xl/sharedStrings.xml><?xml version="1.0" encoding="utf-8"?>
<sst xmlns="http://schemas.openxmlformats.org/spreadsheetml/2006/main" count="60" uniqueCount="46">
  <si>
    <t>Cuenta Pública 2020
Instituto Tecnológico Superior de Irapuato
Estado Analítico de Ingresos
Del 1 de Enero al 31 de Diciembre de 2020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</si>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</sst>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activeCell="G15" sqref="G15"/>
    </sheetView>
  </sheetViews>
  <sheetFormatPr baseColWidth="10" defaultColWidth="12" defaultRowHeight="11.25" x14ac:dyDescent="0.2"/>
  <cols>
    <col min="1" max="1" width="1.83203125" style="6" customWidth="1"/>
    <col min="2" max="2" width="62.5" style="6" customWidth="1"/>
    <col min="3" max="3" width="17.83203125" style="6" customWidth="1"/>
    <col min="4" max="4" width="19.83203125" style="6" customWidth="1"/>
    <col min="5" max="6" width="17.83203125" style="6" customWidth="1"/>
    <col min="7" max="7" width="18.83203125" style="6" customWidth="1"/>
    <col min="8" max="8" width="17.83203125" style="6" customWidth="1"/>
    <col min="9" max="9" width="0.1640625" style="6" customWidth="1"/>
    <col min="10" max="16384" width="12" style="6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0.15" customHeight="1" x14ac:dyDescent="0.2">
      <c r="A2" s="9" t="s">
        <v>33</v>
      </c>
      <c r="B2" s="10"/>
      <c r="C2" s="11" t="s">
        <v>1</v>
      </c>
      <c r="D2" s="12"/>
      <c r="E2" s="12"/>
      <c r="F2" s="12"/>
      <c r="G2" s="13"/>
      <c r="H2" s="14" t="s">
        <v>2</v>
      </c>
      <c r="I2" s="5" t="s">
        <v>30</v>
      </c>
    </row>
    <row r="3" spans="1:9" ht="22.5" x14ac:dyDescent="0.2">
      <c r="A3" s="15"/>
      <c r="B3" s="16"/>
      <c r="C3" s="17" t="s">
        <v>3</v>
      </c>
      <c r="D3" s="18" t="s">
        <v>4</v>
      </c>
      <c r="E3" s="18" t="s">
        <v>5</v>
      </c>
      <c r="F3" s="18" t="s">
        <v>6</v>
      </c>
      <c r="G3" s="19" t="s">
        <v>7</v>
      </c>
      <c r="H3" s="20"/>
      <c r="I3" s="5" t="s">
        <v>30</v>
      </c>
    </row>
    <row r="4" spans="1:9" x14ac:dyDescent="0.2">
      <c r="A4" s="21"/>
      <c r="B4" s="22"/>
      <c r="C4" s="23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5" t="s">
        <v>30</v>
      </c>
    </row>
    <row r="5" spans="1:9" x14ac:dyDescent="0.2">
      <c r="A5" s="25" t="s">
        <v>34</v>
      </c>
      <c r="B5" s="26"/>
      <c r="C5" s="27">
        <f>SUM(C6:C13)</f>
        <v>0</v>
      </c>
      <c r="D5" s="27">
        <f t="shared" ref="D5:G5" si="0">SUM(D6:D13)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>SUM(H6:H13)</f>
        <v>0</v>
      </c>
      <c r="I5" s="5" t="s">
        <v>30</v>
      </c>
    </row>
    <row r="6" spans="1:9" x14ac:dyDescent="0.2">
      <c r="A6" s="28"/>
      <c r="B6" s="29" t="s">
        <v>14</v>
      </c>
      <c r="C6" s="30">
        <v>0</v>
      </c>
      <c r="D6" s="30">
        <v>0</v>
      </c>
      <c r="E6" s="30">
        <f>+C6+D6</f>
        <v>0</v>
      </c>
      <c r="F6" s="30">
        <v>0</v>
      </c>
      <c r="G6" s="30">
        <v>0</v>
      </c>
      <c r="H6" s="30">
        <f>+G6-C6</f>
        <v>0</v>
      </c>
      <c r="I6" s="5" t="s">
        <v>15</v>
      </c>
    </row>
    <row r="7" spans="1:9" x14ac:dyDescent="0.2">
      <c r="A7" s="28"/>
      <c r="B7" s="29" t="s">
        <v>16</v>
      </c>
      <c r="C7" s="30">
        <v>0</v>
      </c>
      <c r="D7" s="30">
        <v>0</v>
      </c>
      <c r="E7" s="30">
        <f t="shared" ref="E7:E13" si="1">+C7+D7</f>
        <v>0</v>
      </c>
      <c r="F7" s="30">
        <v>0</v>
      </c>
      <c r="G7" s="30">
        <v>0</v>
      </c>
      <c r="H7" s="30">
        <f t="shared" ref="H7:H13" si="2">+G7-C7</f>
        <v>0</v>
      </c>
      <c r="I7" s="5" t="s">
        <v>17</v>
      </c>
    </row>
    <row r="8" spans="1:9" x14ac:dyDescent="0.2">
      <c r="A8" s="28"/>
      <c r="B8" s="29" t="s">
        <v>18</v>
      </c>
      <c r="C8" s="30">
        <v>0</v>
      </c>
      <c r="D8" s="30">
        <v>0</v>
      </c>
      <c r="E8" s="30">
        <f t="shared" si="1"/>
        <v>0</v>
      </c>
      <c r="F8" s="30">
        <v>0</v>
      </c>
      <c r="G8" s="30">
        <v>0</v>
      </c>
      <c r="H8" s="30">
        <f t="shared" si="2"/>
        <v>0</v>
      </c>
      <c r="I8" s="5" t="s">
        <v>19</v>
      </c>
    </row>
    <row r="9" spans="1:9" x14ac:dyDescent="0.2">
      <c r="A9" s="28"/>
      <c r="B9" s="29" t="s">
        <v>20</v>
      </c>
      <c r="C9" s="30">
        <v>0</v>
      </c>
      <c r="D9" s="30">
        <v>0</v>
      </c>
      <c r="E9" s="30">
        <f t="shared" si="1"/>
        <v>0</v>
      </c>
      <c r="F9" s="30">
        <v>0</v>
      </c>
      <c r="G9" s="30">
        <v>0</v>
      </c>
      <c r="H9" s="30">
        <f t="shared" si="2"/>
        <v>0</v>
      </c>
      <c r="I9" s="5" t="s">
        <v>21</v>
      </c>
    </row>
    <row r="10" spans="1:9" x14ac:dyDescent="0.2">
      <c r="A10" s="28"/>
      <c r="B10" s="29" t="s">
        <v>35</v>
      </c>
      <c r="C10" s="30">
        <v>0</v>
      </c>
      <c r="D10" s="30">
        <v>0</v>
      </c>
      <c r="E10" s="30">
        <f t="shared" si="1"/>
        <v>0</v>
      </c>
      <c r="F10" s="30">
        <v>0</v>
      </c>
      <c r="G10" s="30">
        <v>0</v>
      </c>
      <c r="H10" s="30">
        <f t="shared" si="2"/>
        <v>0</v>
      </c>
      <c r="I10" s="5" t="s">
        <v>22</v>
      </c>
    </row>
    <row r="11" spans="1:9" x14ac:dyDescent="0.2">
      <c r="A11" s="28"/>
      <c r="B11" s="29" t="s">
        <v>36</v>
      </c>
      <c r="C11" s="30">
        <v>0</v>
      </c>
      <c r="D11" s="30">
        <v>0</v>
      </c>
      <c r="E11" s="30">
        <f t="shared" si="1"/>
        <v>0</v>
      </c>
      <c r="F11" s="30">
        <v>0</v>
      </c>
      <c r="G11" s="30">
        <v>0</v>
      </c>
      <c r="H11" s="30">
        <f t="shared" si="2"/>
        <v>0</v>
      </c>
      <c r="I11" s="5" t="s">
        <v>23</v>
      </c>
    </row>
    <row r="12" spans="1:9" ht="22.5" x14ac:dyDescent="0.2">
      <c r="A12" s="28"/>
      <c r="B12" s="29" t="s">
        <v>37</v>
      </c>
      <c r="C12" s="30">
        <v>0</v>
      </c>
      <c r="D12" s="30">
        <v>0</v>
      </c>
      <c r="E12" s="30">
        <f t="shared" si="1"/>
        <v>0</v>
      </c>
      <c r="F12" s="30">
        <v>0</v>
      </c>
      <c r="G12" s="30">
        <v>0</v>
      </c>
      <c r="H12" s="30">
        <f t="shared" si="2"/>
        <v>0</v>
      </c>
      <c r="I12" s="5" t="s">
        <v>25</v>
      </c>
    </row>
    <row r="13" spans="1:9" ht="22.5" x14ac:dyDescent="0.2">
      <c r="A13" s="28"/>
      <c r="B13" s="29" t="s">
        <v>26</v>
      </c>
      <c r="C13" s="30">
        <v>0</v>
      </c>
      <c r="D13" s="30">
        <v>0</v>
      </c>
      <c r="E13" s="30">
        <f t="shared" si="1"/>
        <v>0</v>
      </c>
      <c r="F13" s="30">
        <v>0</v>
      </c>
      <c r="G13" s="30">
        <v>0</v>
      </c>
      <c r="H13" s="30">
        <f t="shared" si="2"/>
        <v>0</v>
      </c>
      <c r="I13" s="5" t="s">
        <v>27</v>
      </c>
    </row>
    <row r="14" spans="1:9" x14ac:dyDescent="0.2">
      <c r="A14" s="28"/>
      <c r="B14" s="29"/>
      <c r="C14" s="30"/>
      <c r="D14" s="30"/>
      <c r="E14" s="30"/>
      <c r="F14" s="30"/>
      <c r="G14" s="30"/>
      <c r="H14" s="30"/>
      <c r="I14" s="5" t="s">
        <v>30</v>
      </c>
    </row>
    <row r="15" spans="1:9" ht="41.25" customHeight="1" x14ac:dyDescent="0.2">
      <c r="A15" s="31" t="s">
        <v>38</v>
      </c>
      <c r="B15" s="32"/>
      <c r="C15" s="33">
        <f>SUM(C16:C19)</f>
        <v>129010410.62</v>
      </c>
      <c r="D15" s="33">
        <f t="shared" ref="D15:H15" si="3">SUM(D16:D19)</f>
        <v>31661061.789999999</v>
      </c>
      <c r="E15" s="33">
        <f t="shared" si="3"/>
        <v>160671472.41</v>
      </c>
      <c r="F15" s="33">
        <f t="shared" si="3"/>
        <v>145444682.58000001</v>
      </c>
      <c r="G15" s="33">
        <f t="shared" si="3"/>
        <v>145444682.58000001</v>
      </c>
      <c r="H15" s="33">
        <f t="shared" si="3"/>
        <v>16434271.960000006</v>
      </c>
      <c r="I15" s="5" t="s">
        <v>30</v>
      </c>
    </row>
    <row r="16" spans="1:9" x14ac:dyDescent="0.2">
      <c r="A16" s="28"/>
      <c r="B16" s="29" t="s">
        <v>16</v>
      </c>
      <c r="C16" s="30">
        <v>0</v>
      </c>
      <c r="D16" s="30">
        <v>0</v>
      </c>
      <c r="E16" s="30">
        <f>+C16+D16</f>
        <v>0</v>
      </c>
      <c r="F16" s="30">
        <v>0</v>
      </c>
      <c r="G16" s="30">
        <v>0</v>
      </c>
      <c r="H16" s="30">
        <f t="shared" ref="H16:H19" si="4">+G16-C16</f>
        <v>0</v>
      </c>
      <c r="I16" s="5" t="s">
        <v>17</v>
      </c>
    </row>
    <row r="17" spans="1:9" x14ac:dyDescent="0.2">
      <c r="A17" s="28"/>
      <c r="B17" s="29" t="s">
        <v>39</v>
      </c>
      <c r="C17" s="30">
        <v>0</v>
      </c>
      <c r="D17" s="30">
        <v>0</v>
      </c>
      <c r="E17" s="30">
        <f t="shared" ref="E17:E19" si="5">+C17+D17</f>
        <v>0</v>
      </c>
      <c r="F17" s="30">
        <v>0</v>
      </c>
      <c r="G17" s="30">
        <v>0</v>
      </c>
      <c r="H17" s="30">
        <f t="shared" si="4"/>
        <v>0</v>
      </c>
      <c r="I17" s="5" t="s">
        <v>22</v>
      </c>
    </row>
    <row r="18" spans="1:9" x14ac:dyDescent="0.2">
      <c r="A18" s="28"/>
      <c r="B18" s="29" t="s">
        <v>40</v>
      </c>
      <c r="C18" s="34">
        <v>7725704.7000000002</v>
      </c>
      <c r="D18" s="34">
        <v>15030572.25</v>
      </c>
      <c r="E18" s="30">
        <f t="shared" si="5"/>
        <v>22756276.949999999</v>
      </c>
      <c r="F18" s="34">
        <v>7529487.1200000001</v>
      </c>
      <c r="G18" s="34">
        <v>7529487.1200000001</v>
      </c>
      <c r="H18" s="30">
        <f t="shared" si="4"/>
        <v>-196217.58000000007</v>
      </c>
      <c r="I18" s="5" t="s">
        <v>24</v>
      </c>
    </row>
    <row r="19" spans="1:9" ht="22.5" x14ac:dyDescent="0.2">
      <c r="A19" s="28"/>
      <c r="B19" s="29" t="s">
        <v>26</v>
      </c>
      <c r="C19" s="34">
        <v>121284705.92</v>
      </c>
      <c r="D19" s="34">
        <v>16630489.539999999</v>
      </c>
      <c r="E19" s="30">
        <f t="shared" si="5"/>
        <v>137915195.46000001</v>
      </c>
      <c r="F19" s="34">
        <v>137915195.46000001</v>
      </c>
      <c r="G19" s="34">
        <v>137915195.46000001</v>
      </c>
      <c r="H19" s="30">
        <f t="shared" si="4"/>
        <v>16630489.540000007</v>
      </c>
      <c r="I19" s="5" t="s">
        <v>27</v>
      </c>
    </row>
    <row r="20" spans="1:9" x14ac:dyDescent="0.2">
      <c r="A20" s="28"/>
      <c r="B20" s="29"/>
      <c r="C20" s="30"/>
      <c r="D20" s="30"/>
      <c r="E20" s="30"/>
      <c r="F20" s="30"/>
      <c r="G20" s="30"/>
      <c r="H20" s="30"/>
      <c r="I20" s="5" t="s">
        <v>30</v>
      </c>
    </row>
    <row r="21" spans="1:9" x14ac:dyDescent="0.2">
      <c r="A21" s="35" t="s">
        <v>41</v>
      </c>
      <c r="B21" s="36"/>
      <c r="C21" s="33">
        <f>SUM(C22)</f>
        <v>0</v>
      </c>
      <c r="D21" s="33">
        <v>0</v>
      </c>
      <c r="E21" s="33">
        <v>0</v>
      </c>
      <c r="F21" s="33">
        <f>+F22</f>
        <v>0</v>
      </c>
      <c r="G21" s="33">
        <f>+G22</f>
        <v>0</v>
      </c>
      <c r="H21" s="33">
        <f>+H22</f>
        <v>0</v>
      </c>
      <c r="I21" s="5" t="s">
        <v>30</v>
      </c>
    </row>
    <row r="22" spans="1:9" x14ac:dyDescent="0.2">
      <c r="A22" s="37"/>
      <c r="B22" s="29" t="s">
        <v>28</v>
      </c>
      <c r="C22" s="30">
        <v>0</v>
      </c>
      <c r="D22" s="30">
        <v>0</v>
      </c>
      <c r="E22" s="30">
        <f>+C22+D22</f>
        <v>0</v>
      </c>
      <c r="F22" s="30">
        <v>0</v>
      </c>
      <c r="G22" s="30">
        <v>0</v>
      </c>
      <c r="H22" s="30">
        <f t="shared" ref="H22" si="6">+G22-C22</f>
        <v>0</v>
      </c>
      <c r="I22" s="5" t="s">
        <v>29</v>
      </c>
    </row>
    <row r="23" spans="1:9" x14ac:dyDescent="0.2">
      <c r="A23" s="38"/>
      <c r="B23" s="39" t="s">
        <v>31</v>
      </c>
      <c r="C23" s="7">
        <f>+C5+C15+C21</f>
        <v>129010410.62</v>
      </c>
      <c r="D23" s="7">
        <f t="shared" ref="D23:G23" si="7">+D5+D15+D21</f>
        <v>31661061.789999999</v>
      </c>
      <c r="E23" s="7">
        <f t="shared" si="7"/>
        <v>160671472.41</v>
      </c>
      <c r="F23" s="7">
        <f t="shared" si="7"/>
        <v>145444682.58000001</v>
      </c>
      <c r="G23" s="7">
        <f t="shared" si="7"/>
        <v>145444682.58000001</v>
      </c>
      <c r="H23" s="40">
        <f>+H21+H15+H5</f>
        <v>16434271.960000006</v>
      </c>
      <c r="I23" s="5" t="s">
        <v>30</v>
      </c>
    </row>
    <row r="24" spans="1:9" x14ac:dyDescent="0.2">
      <c r="A24" s="41"/>
      <c r="B24" s="8"/>
      <c r="C24" s="42"/>
      <c r="D24" s="42"/>
      <c r="E24" s="42"/>
      <c r="F24" s="43" t="s">
        <v>32</v>
      </c>
      <c r="G24" s="44"/>
      <c r="H24" s="45"/>
      <c r="I24" s="5" t="s">
        <v>30</v>
      </c>
    </row>
    <row r="25" spans="1:9" x14ac:dyDescent="0.2">
      <c r="B25" s="46" t="s">
        <v>42</v>
      </c>
    </row>
    <row r="26" spans="1:9" ht="22.5" x14ac:dyDescent="0.2">
      <c r="B26" s="47" t="s">
        <v>43</v>
      </c>
    </row>
    <row r="27" spans="1:9" x14ac:dyDescent="0.2">
      <c r="B27" s="48" t="s">
        <v>44</v>
      </c>
    </row>
    <row r="28" spans="1:9" ht="30.75" customHeight="1" x14ac:dyDescent="0.2">
      <c r="B28" s="49" t="s">
        <v>45</v>
      </c>
      <c r="C28" s="49"/>
      <c r="D28" s="49"/>
      <c r="E28" s="49"/>
      <c r="F28" s="49"/>
      <c r="G28" s="49"/>
      <c r="H28" s="49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2021-01-27T20:34:44Z</cp:lastPrinted>
  <dcterms:created xsi:type="dcterms:W3CDTF">2021-01-27T20:33:14Z</dcterms:created>
  <dcterms:modified xsi:type="dcterms:W3CDTF">2021-01-27T20:35:02Z</dcterms:modified>
</cp:coreProperties>
</file>