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Documents\MIS DOC.2024\ESTADOS FINANCIEROS 2024\4to TRIMESTRE 2024\ASEG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<sst xmlns="http://schemas.openxmlformats.org/spreadsheetml/2006/main" count="62" uniqueCount="61">
  <si>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</si>
  <si>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</si>
  <si>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</si>
  <si>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</si>
  <si>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</si>
  <si>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</si>
  <si>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</si>
  <si>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</si>
  <si>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</si>
  <si>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</si>
  <si>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</si>
  <si>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</si>
  <si>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</si>
  <si>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</si>
  <si>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</si>
  <si>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</si>
  <si>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</si>
  <si>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</si>
  <si>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</si>
  <si>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</si>
  <si>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</si>
  <si>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</si>
  <si>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</si>
  <si>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</si>
  <si>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</si>
  <si>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</si>
  <si>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</si>
  <si>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</si>
  <si>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</si>
  <si>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</si>
  <si>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</si>
  <si>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</si>
  <si>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</si>
  <si>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</si>
  <si>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</si>
  <si>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</si>
  <si>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</si>
  <si>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</si>
  <si>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</si>
  <si>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</si>
  <si>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</si>
  <si>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</si>
  <si>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</si>
  <si>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</si>
  <si>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</si>
  <si>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</si>
  <si>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</si>
  <si>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</si>
  <si>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</si>
  <si>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</si>
  <si>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</si>
  <si>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</si>
  <si>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</si>
  <si>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</si>
  <si>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</si>
  <si>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</si>
  <si>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</si>
  <si>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</si>
  <si>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</si>
  <si>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</si>
  <si>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TECNOLOGICO SUPERIOR DE IRAPUATO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</si>
</sst>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104192694</v>
      </c>
      <c r="C5" s="20">
        <v>85641904.159999996</v>
      </c>
      <c r="D5" s="9" t="s">
        <v>36</v>
      </c>
      <c r="E5" s="20">
        <v>13139042.17</v>
      </c>
      <c r="F5" s="23">
        <v>12894157.25</v>
      </c>
    </row>
    <row r="6" spans="1:6" x14ac:dyDescent="0.2">
      <c r="A6" s="9" t="s">
        <v>23</v>
      </c>
      <c r="B6" s="20">
        <v>13663055.060000001</v>
      </c>
      <c r="C6" s="20">
        <v>17688616.620000001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16184936.359999999</v>
      </c>
      <c r="C7" s="20">
        <v>1583373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6048.86</v>
      </c>
      <c r="C8" s="20">
        <v>6048.86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27200</v>
      </c>
      <c r="F10" s="23">
        <v>24700</v>
      </c>
    </row>
    <row r="11" spans="1:6" x14ac:dyDescent="0.2">
      <c r="A11" s="9" t="s">
        <v>17</v>
      </c>
      <c r="B11" s="20">
        <v>147358</v>
      </c>
      <c r="C11" s="20">
        <v>147358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7.0000000000000007E-2</v>
      </c>
      <c r="F12" s="23">
        <v>0.11</v>
      </c>
    </row>
    <row r="13" spans="1:6" x14ac:dyDescent="0.2">
      <c r="A13" s="8" t="s">
        <v>52</v>
      </c>
      <c r="B13" s="22">
        <f>SUM(B5:B11)</f>
        <v>134194092.28</v>
      </c>
      <c r="C13" s="22">
        <f>SUM(C5:C11)</f>
        <v>105067300.64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13166242.24</v>
      </c>
      <c r="F14" s="27">
        <f>SUM(F5:F12)</f>
        <v>12918857.359999999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367759613.88</v>
      </c>
      <c r="C18" s="20">
        <v>361853691.25999999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192641311.03999999</v>
      </c>
      <c r="C19" s="20">
        <v>182507048.84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-157453256.59</v>
      </c>
      <c r="C21" s="20">
        <v>-155841402.58000001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402947668.32999992</v>
      </c>
      <c r="C26" s="22">
        <f>SUM(C16:C24)</f>
        <v>388519337.51999998</v>
      </c>
      <c r="D26" s="12" t="s">
        <v>50</v>
      </c>
      <c r="E26" s="22">
        <f>SUM(E24+E14)</f>
        <v>13166242.24</v>
      </c>
      <c r="F26" s="27">
        <f>SUM(F14+F24)</f>
        <v>12918857.359999999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537141760.6099999</v>
      </c>
      <c r="C28" s="22">
        <f>C13+C26</f>
        <v>493586638.15999997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516482080.27000004</v>
      </c>
      <c r="F30" s="27">
        <f>SUM(F31:F33)</f>
        <v>478139473.60000002</v>
      </c>
    </row>
    <row r="31" spans="1:6" x14ac:dyDescent="0.2">
      <c r="A31" s="16"/>
      <c r="B31" s="14"/>
      <c r="C31" s="15"/>
      <c r="D31" s="9" t="s">
        <v>2</v>
      </c>
      <c r="E31" s="20">
        <v>516300064.17000002</v>
      </c>
      <c r="F31" s="23">
        <v>477957457.5</v>
      </c>
    </row>
    <row r="32" spans="1:6" x14ac:dyDescent="0.2">
      <c r="A32" s="16"/>
      <c r="B32" s="14"/>
      <c r="C32" s="15"/>
      <c r="D32" s="9" t="s">
        <v>13</v>
      </c>
      <c r="E32" s="20">
        <v>182016.1</v>
      </c>
      <c r="F32" s="23">
        <v>182016.1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7493438.1000000006</v>
      </c>
      <c r="F35" s="27">
        <f>SUM(F36:F40)</f>
        <v>2528307.2000000002</v>
      </c>
    </row>
    <row r="36" spans="1:6" x14ac:dyDescent="0.2">
      <c r="A36" s="16"/>
      <c r="B36" s="14"/>
      <c r="C36" s="15"/>
      <c r="D36" s="9" t="s">
        <v>46</v>
      </c>
      <c r="E36" s="20">
        <v>15249256.800000001</v>
      </c>
      <c r="F36" s="23">
        <v>17495183.59</v>
      </c>
    </row>
    <row r="37" spans="1:6" x14ac:dyDescent="0.2">
      <c r="A37" s="16"/>
      <c r="B37" s="14"/>
      <c r="C37" s="15"/>
      <c r="D37" s="9" t="s">
        <v>14</v>
      </c>
      <c r="E37" s="20">
        <v>-9959060.5800000001</v>
      </c>
      <c r="F37" s="23">
        <v>-17170118.27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2203241.88</v>
      </c>
      <c r="F39" s="23">
        <v>2203241.88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523975518.37000006</v>
      </c>
      <c r="F46" s="27">
        <f>SUM(F42+F35+F30)</f>
        <v>480667780.80000001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537141760.61000001</v>
      </c>
      <c r="F48" s="22">
        <f>F46+F26</f>
        <v>493586638.16000003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Martha Araceli Alonso Valdivia</cp:lastModifiedBy>
  <cp:lastPrinted>2025-01-28T14:25:18Z</cp:lastPrinted>
  <dcterms:created xsi:type="dcterms:W3CDTF">2012-12-11T20:26:08Z</dcterms:created>
  <dcterms:modified xsi:type="dcterms:W3CDTF">2025-01-28T14:25:27Z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