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2 trimestre\LDP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F21" i="1"/>
  <c r="E21" i="1"/>
  <c r="D21" i="1"/>
  <c r="C21" i="1"/>
  <c r="B21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32" i="1" s="1"/>
  <c r="E5" i="1"/>
  <c r="E32" i="1" s="1"/>
  <c r="D5" i="1"/>
  <c r="D32" i="1" s="1"/>
  <c r="C5" i="1"/>
  <c r="C32" i="1" s="1"/>
  <c r="B5" i="1"/>
  <c r="B32" i="1" s="1"/>
  <c r="G5" i="1" l="1"/>
  <c r="G21" i="1"/>
  <c r="G32" i="1" l="1"/>
</calcChain>
</file>

<file path=xl/sharedStrings.xml><?xml version="1.0" encoding="utf-8"?>
<sst xmlns="http://schemas.openxmlformats.org/spreadsheetml/2006/main" count="35" uniqueCount="27">
  <si>
    <t>Egresos</t>
  </si>
  <si>
    <t>Concepto (c)</t>
  </si>
  <si>
    <t>Aprobado (d)</t>
  </si>
  <si>
    <t>Devengado</t>
  </si>
  <si>
    <t>III. Total de Egresos (III = I + II)</t>
  </si>
  <si>
    <t>Bajo protesta de decir verdad declaramos que los Estados Financieros y sus Notas son razonablemente correctos y responsabilidad del emisor</t>
  </si>
  <si>
    <t>INSTITUTO TECNOLOGICO SUPERIOR DE IRAPUATO
Estado Analítico del Ejercicio del Presupuesto de Egresos Detallado - LDF
Clasificación Administrativa
al 30 de Junio de 2019
PESOS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</si>
  <si>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</si>
  <si>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</si>
  <si>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</si>
  <si>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</si>
  <si>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</si>
  <si>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</si>
  <si>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0101 DESPACHO DE LA DIRECCION GENERAL</t>
  </si>
  <si>
    <t>0201 DESPACHO DE LA DIRECCION ACADEMICA</t>
  </si>
  <si>
    <t>0301 DESP. DE LA DIR. DE PLANEACION Y EVALUA</t>
  </si>
  <si>
    <t>0401 DESPACHO DE LA DIR. DE VINCULACION Y EXT</t>
  </si>
  <si>
    <t>0402 ENTRO DE EDUCACION CONTINUA</t>
  </si>
  <si>
    <t>0501 DESP. DIR. ADMON. Y FINANZAS</t>
  </si>
  <si>
    <t>0601 DESP. DE LA DIR. DE RECURSOS INFORMATICO</t>
  </si>
  <si>
    <t>0704 SAN FELIPE</t>
  </si>
  <si>
    <t>0706 SAN JOSE ITURBIDE</t>
  </si>
  <si>
    <t>0707 SAN LUIS DE LA PAZ</t>
  </si>
  <si>
    <t>0708 TARIMORO</t>
  </si>
  <si>
    <t>0710 CUERAMARO</t>
  </si>
  <si>
    <t>II. Gasto Etiquetado</t>
  </si>
  <si>
    <t>(II=A+B+C+D+E+F+G+H)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</si>
</sst>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sqref="A1:XFD1048576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ht="56.1" customHeight="1" x14ac:dyDescent="0.2">
      <c r="A1" s="15" t="s">
        <v>6</v>
      </c>
      <c r="B1" s="16"/>
      <c r="C1" s="16"/>
      <c r="D1" s="16"/>
      <c r="E1" s="16"/>
      <c r="F1" s="16"/>
      <c r="G1" s="17"/>
    </row>
    <row r="2" spans="1:7" x14ac:dyDescent="0.2">
      <c r="A2" s="5"/>
      <c r="B2" s="18" t="s">
        <v>0</v>
      </c>
      <c r="C2" s="18"/>
      <c r="D2" s="18"/>
      <c r="E2" s="18"/>
      <c r="F2" s="18"/>
      <c r="G2" s="5"/>
    </row>
    <row r="3" spans="1:7" ht="22.5" x14ac:dyDescent="0.2">
      <c r="A3" s="6" t="s">
        <v>1</v>
      </c>
      <c r="B3" s="7" t="s">
        <v>2</v>
      </c>
      <c r="C3" s="7" t="s">
        <v>7</v>
      </c>
      <c r="D3" s="7" t="s">
        <v>8</v>
      </c>
      <c r="E3" s="7" t="s">
        <v>3</v>
      </c>
      <c r="F3" s="7" t="s">
        <v>9</v>
      </c>
      <c r="G3" s="6" t="s">
        <v>10</v>
      </c>
    </row>
    <row r="4" spans="1:7" x14ac:dyDescent="0.2">
      <c r="A4" s="8" t="s">
        <v>11</v>
      </c>
      <c r="B4" s="9"/>
      <c r="C4" s="9"/>
      <c r="D4" s="9"/>
      <c r="E4" s="9"/>
      <c r="F4" s="9"/>
      <c r="G4" s="9"/>
    </row>
    <row r="5" spans="1:7" x14ac:dyDescent="0.2">
      <c r="A5" s="10" t="s">
        <v>12</v>
      </c>
      <c r="B5" s="1">
        <f>SUM(B6:B18)</f>
        <v>127270460.14999999</v>
      </c>
      <c r="C5" s="1">
        <f t="shared" ref="C5:G5" si="0">SUM(C6:C18)</f>
        <v>9362817.0700000003</v>
      </c>
      <c r="D5" s="1">
        <f t="shared" si="0"/>
        <v>136633277.22</v>
      </c>
      <c r="E5" s="1">
        <f t="shared" si="0"/>
        <v>55747213.810000002</v>
      </c>
      <c r="F5" s="1">
        <f t="shared" si="0"/>
        <v>55678314.660000004</v>
      </c>
      <c r="G5" s="1">
        <f t="shared" si="0"/>
        <v>80886063.409999996</v>
      </c>
    </row>
    <row r="6" spans="1:7" x14ac:dyDescent="0.2">
      <c r="A6" s="11" t="s">
        <v>13</v>
      </c>
      <c r="B6" s="2">
        <v>1737717.72</v>
      </c>
      <c r="C6" s="2">
        <v>937355.81</v>
      </c>
      <c r="D6" s="2">
        <f>B6+C6</f>
        <v>2675073.5300000003</v>
      </c>
      <c r="E6" s="2">
        <v>308232.46999999997</v>
      </c>
      <c r="F6" s="2">
        <v>295389.01</v>
      </c>
      <c r="G6" s="2">
        <f>D6-E6</f>
        <v>2366841.0600000005</v>
      </c>
    </row>
    <row r="7" spans="1:7" x14ac:dyDescent="0.2">
      <c r="A7" s="11" t="s">
        <v>14</v>
      </c>
      <c r="B7" s="2">
        <v>53290240.780000001</v>
      </c>
      <c r="C7" s="2">
        <v>3074929.49</v>
      </c>
      <c r="D7" s="2">
        <f t="shared" ref="D7:D18" si="1">B7+C7</f>
        <v>56365170.270000003</v>
      </c>
      <c r="E7" s="2">
        <v>22953973.300000001</v>
      </c>
      <c r="F7" s="2">
        <v>22953640.300000001</v>
      </c>
      <c r="G7" s="2">
        <f t="shared" ref="G7:G18" si="2">D7-E7</f>
        <v>33411196.970000003</v>
      </c>
    </row>
    <row r="8" spans="1:7" x14ac:dyDescent="0.2">
      <c r="A8" s="11" t="s">
        <v>15</v>
      </c>
      <c r="B8" s="2">
        <v>8165119</v>
      </c>
      <c r="C8" s="2">
        <v>1181758.2</v>
      </c>
      <c r="D8" s="2">
        <f t="shared" si="1"/>
        <v>9346877.1999999993</v>
      </c>
      <c r="E8" s="2">
        <v>2744352.44</v>
      </c>
      <c r="F8" s="2">
        <v>2744352.44</v>
      </c>
      <c r="G8" s="2">
        <f t="shared" si="2"/>
        <v>6602524.7599999998</v>
      </c>
    </row>
    <row r="9" spans="1:7" x14ac:dyDescent="0.2">
      <c r="A9" s="11" t="s">
        <v>16</v>
      </c>
      <c r="B9" s="2">
        <v>14073687</v>
      </c>
      <c r="C9" s="2">
        <v>0</v>
      </c>
      <c r="D9" s="2">
        <f t="shared" si="1"/>
        <v>14073687</v>
      </c>
      <c r="E9" s="2">
        <v>6241501.0800000001</v>
      </c>
      <c r="F9" s="2">
        <v>6241501.0800000001</v>
      </c>
      <c r="G9" s="2">
        <f t="shared" si="2"/>
        <v>7832185.9199999999</v>
      </c>
    </row>
    <row r="10" spans="1:7" x14ac:dyDescent="0.2">
      <c r="A10" s="11" t="s">
        <v>17</v>
      </c>
      <c r="B10" s="2">
        <v>5785529</v>
      </c>
      <c r="C10" s="2">
        <v>0</v>
      </c>
      <c r="D10" s="2">
        <f t="shared" si="1"/>
        <v>5785529</v>
      </c>
      <c r="E10" s="2">
        <v>1245946.74</v>
      </c>
      <c r="F10" s="2">
        <v>1245946.74</v>
      </c>
      <c r="G10" s="2">
        <f t="shared" si="2"/>
        <v>4539582.26</v>
      </c>
    </row>
    <row r="11" spans="1:7" x14ac:dyDescent="0.2">
      <c r="A11" s="11" t="s">
        <v>18</v>
      </c>
      <c r="B11" s="2">
        <v>7593093</v>
      </c>
      <c r="C11" s="2">
        <v>1070303.98</v>
      </c>
      <c r="D11" s="2">
        <f t="shared" si="1"/>
        <v>8663396.9800000004</v>
      </c>
      <c r="E11" s="2">
        <v>2053593.99</v>
      </c>
      <c r="F11" s="2">
        <v>2053593.99</v>
      </c>
      <c r="G11" s="2">
        <f t="shared" si="2"/>
        <v>6609802.9900000002</v>
      </c>
    </row>
    <row r="12" spans="1:7" x14ac:dyDescent="0.2">
      <c r="A12" s="11" t="s">
        <v>19</v>
      </c>
      <c r="B12" s="2">
        <v>6069016</v>
      </c>
      <c r="C12" s="2">
        <v>787500</v>
      </c>
      <c r="D12" s="2">
        <f t="shared" si="1"/>
        <v>6856516</v>
      </c>
      <c r="E12" s="2">
        <v>1436110.31</v>
      </c>
      <c r="F12" s="2">
        <v>1436110.31</v>
      </c>
      <c r="G12" s="2">
        <f t="shared" si="2"/>
        <v>5420405.6899999995</v>
      </c>
    </row>
    <row r="13" spans="1:7" x14ac:dyDescent="0.2">
      <c r="A13" s="11" t="s">
        <v>20</v>
      </c>
      <c r="B13" s="2">
        <v>6261585.4800000004</v>
      </c>
      <c r="C13" s="2">
        <v>99555.53</v>
      </c>
      <c r="D13" s="2">
        <f t="shared" si="1"/>
        <v>6361141.0100000007</v>
      </c>
      <c r="E13" s="2">
        <v>3421602.63</v>
      </c>
      <c r="F13" s="2">
        <v>3421602.63</v>
      </c>
      <c r="G13" s="2">
        <f t="shared" si="2"/>
        <v>2939538.3800000008</v>
      </c>
    </row>
    <row r="14" spans="1:7" x14ac:dyDescent="0.2">
      <c r="A14" s="11" t="s">
        <v>21</v>
      </c>
      <c r="B14" s="2">
        <v>7621688.9900000002</v>
      </c>
      <c r="C14" s="2">
        <v>691313.94</v>
      </c>
      <c r="D14" s="2">
        <f t="shared" si="1"/>
        <v>8313002.9299999997</v>
      </c>
      <c r="E14" s="2">
        <v>4478681.6500000004</v>
      </c>
      <c r="F14" s="2">
        <v>4478681.6500000004</v>
      </c>
      <c r="G14" s="2">
        <f t="shared" si="2"/>
        <v>3834321.2799999993</v>
      </c>
    </row>
    <row r="15" spans="1:7" x14ac:dyDescent="0.2">
      <c r="A15" s="11" t="s">
        <v>22</v>
      </c>
      <c r="B15" s="2">
        <v>7303425.3899999997</v>
      </c>
      <c r="C15" s="2">
        <v>1190498.07</v>
      </c>
      <c r="D15" s="2">
        <f t="shared" si="1"/>
        <v>8493923.459999999</v>
      </c>
      <c r="E15" s="2">
        <v>4678672.13</v>
      </c>
      <c r="F15" s="2">
        <v>4622949.4400000004</v>
      </c>
      <c r="G15" s="2">
        <f t="shared" si="2"/>
        <v>3815251.3299999991</v>
      </c>
    </row>
    <row r="16" spans="1:7" x14ac:dyDescent="0.2">
      <c r="A16" s="11" t="s">
        <v>23</v>
      </c>
      <c r="B16" s="2">
        <v>5448027.4299999997</v>
      </c>
      <c r="C16" s="2">
        <v>216484.35</v>
      </c>
      <c r="D16" s="2">
        <f t="shared" si="1"/>
        <v>5664511.7799999993</v>
      </c>
      <c r="E16" s="2">
        <v>3400379.76</v>
      </c>
      <c r="F16" s="2">
        <v>3400379.76</v>
      </c>
      <c r="G16" s="2">
        <f t="shared" si="2"/>
        <v>2264132.0199999996</v>
      </c>
    </row>
    <row r="17" spans="1:7" x14ac:dyDescent="0.2">
      <c r="A17" s="11" t="s">
        <v>24</v>
      </c>
      <c r="B17" s="2">
        <v>3921330.36</v>
      </c>
      <c r="C17" s="2">
        <v>113117.7</v>
      </c>
      <c r="D17" s="2">
        <f t="shared" si="1"/>
        <v>4034448.06</v>
      </c>
      <c r="E17" s="2">
        <v>2784167.31</v>
      </c>
      <c r="F17" s="2">
        <v>2784167.31</v>
      </c>
      <c r="G17" s="2">
        <f t="shared" si="2"/>
        <v>1250280.75</v>
      </c>
    </row>
    <row r="18" spans="1:7" x14ac:dyDescent="0.2">
      <c r="A18" s="11"/>
      <c r="B18" s="2"/>
      <c r="C18" s="2"/>
      <c r="D18" s="2">
        <f t="shared" si="1"/>
        <v>0</v>
      </c>
      <c r="E18" s="2"/>
      <c r="F18" s="2"/>
      <c r="G18" s="2">
        <f t="shared" si="2"/>
        <v>0</v>
      </c>
    </row>
    <row r="19" spans="1:7" ht="5.0999999999999996" customHeight="1" x14ac:dyDescent="0.2">
      <c r="A19" s="11"/>
      <c r="B19" s="2"/>
      <c r="C19" s="2"/>
      <c r="D19" s="2"/>
      <c r="E19" s="2"/>
      <c r="F19" s="2"/>
      <c r="G19" s="2"/>
    </row>
    <row r="20" spans="1:7" x14ac:dyDescent="0.2">
      <c r="A20" s="12" t="s">
        <v>25</v>
      </c>
      <c r="B20" s="2"/>
      <c r="C20" s="2"/>
      <c r="D20" s="2"/>
      <c r="E20" s="2"/>
      <c r="F20" s="2"/>
      <c r="G20" s="2"/>
    </row>
    <row r="21" spans="1:7" x14ac:dyDescent="0.2">
      <c r="A21" s="12" t="s">
        <v>26</v>
      </c>
      <c r="B21" s="1">
        <f>SUM(B22:B30)</f>
        <v>0</v>
      </c>
      <c r="C21" s="1">
        <f t="shared" ref="C21:G21" si="3">SUM(C22:C30)</f>
        <v>76539361.020000011</v>
      </c>
      <c r="D21" s="1">
        <f t="shared" si="3"/>
        <v>76539361.020000011</v>
      </c>
      <c r="E21" s="1">
        <f t="shared" si="3"/>
        <v>32341092.970000003</v>
      </c>
      <c r="F21" s="1">
        <f t="shared" si="3"/>
        <v>31445968.030000005</v>
      </c>
      <c r="G21" s="1">
        <f t="shared" si="3"/>
        <v>44198268.050000004</v>
      </c>
    </row>
    <row r="22" spans="1:7" x14ac:dyDescent="0.2">
      <c r="A22" s="11" t="s">
        <v>13</v>
      </c>
      <c r="B22" s="2">
        <v>0</v>
      </c>
      <c r="C22" s="2">
        <v>4719292</v>
      </c>
      <c r="D22" s="2">
        <f>B22+C22</f>
        <v>4719292</v>
      </c>
      <c r="E22" s="2">
        <v>1852726.43</v>
      </c>
      <c r="F22" s="2">
        <v>1852726.43</v>
      </c>
      <c r="G22" s="2">
        <f t="shared" ref="G22:G30" si="4">D22-E22</f>
        <v>2866565.5700000003</v>
      </c>
    </row>
    <row r="23" spans="1:7" x14ac:dyDescent="0.2">
      <c r="A23" s="11" t="s">
        <v>14</v>
      </c>
      <c r="B23" s="2">
        <v>0</v>
      </c>
      <c r="C23" s="2">
        <v>39635350.200000003</v>
      </c>
      <c r="D23" s="2">
        <f t="shared" ref="D23:D30" si="5">B23+C23</f>
        <v>39635350.200000003</v>
      </c>
      <c r="E23" s="2">
        <v>19762852.09</v>
      </c>
      <c r="F23" s="2">
        <v>19762852.09</v>
      </c>
      <c r="G23" s="2">
        <f t="shared" si="4"/>
        <v>19872498.110000003</v>
      </c>
    </row>
    <row r="24" spans="1:7" x14ac:dyDescent="0.2">
      <c r="A24" s="11" t="s">
        <v>15</v>
      </c>
      <c r="B24" s="2">
        <v>0</v>
      </c>
      <c r="C24" s="2">
        <v>569108.39</v>
      </c>
      <c r="D24" s="2">
        <f t="shared" si="5"/>
        <v>569108.39</v>
      </c>
      <c r="E24" s="2">
        <v>34939</v>
      </c>
      <c r="F24" s="2">
        <v>34939</v>
      </c>
      <c r="G24" s="2">
        <f t="shared" si="4"/>
        <v>534169.39</v>
      </c>
    </row>
    <row r="25" spans="1:7" x14ac:dyDescent="0.2">
      <c r="A25" s="11" t="s">
        <v>16</v>
      </c>
      <c r="B25" s="2">
        <v>0</v>
      </c>
      <c r="C25" s="2">
        <v>1616700</v>
      </c>
      <c r="D25" s="2">
        <f t="shared" si="5"/>
        <v>1616700</v>
      </c>
      <c r="E25" s="2">
        <v>84900.3</v>
      </c>
      <c r="F25" s="2">
        <v>84900.3</v>
      </c>
      <c r="G25" s="2">
        <f t="shared" si="4"/>
        <v>1531799.7</v>
      </c>
    </row>
    <row r="26" spans="1:7" x14ac:dyDescent="0.2">
      <c r="A26" s="11" t="s">
        <v>18</v>
      </c>
      <c r="B26" s="2">
        <v>0</v>
      </c>
      <c r="C26" s="2">
        <v>11922650.49</v>
      </c>
      <c r="D26" s="2">
        <f t="shared" si="5"/>
        <v>11922650.49</v>
      </c>
      <c r="E26" s="2">
        <v>5448960.4199999999</v>
      </c>
      <c r="F26" s="2">
        <v>5448960.4199999999</v>
      </c>
      <c r="G26" s="2">
        <f t="shared" si="4"/>
        <v>6473690.0700000003</v>
      </c>
    </row>
    <row r="27" spans="1:7" x14ac:dyDescent="0.2">
      <c r="A27" s="11" t="s">
        <v>19</v>
      </c>
      <c r="B27" s="2">
        <v>0</v>
      </c>
      <c r="C27" s="2">
        <v>5655614</v>
      </c>
      <c r="D27" s="2">
        <f t="shared" si="5"/>
        <v>5655614</v>
      </c>
      <c r="E27" s="2">
        <v>2736068.92</v>
      </c>
      <c r="F27" s="2">
        <v>2736068.92</v>
      </c>
      <c r="G27" s="2">
        <f t="shared" si="4"/>
        <v>2919545.08</v>
      </c>
    </row>
    <row r="28" spans="1:7" x14ac:dyDescent="0.2">
      <c r="A28" s="11" t="s">
        <v>21</v>
      </c>
      <c r="B28" s="2">
        <v>0</v>
      </c>
      <c r="C28" s="2">
        <v>10000000</v>
      </c>
      <c r="D28" s="2">
        <f t="shared" si="5"/>
        <v>10000000</v>
      </c>
      <c r="E28" s="2">
        <v>0</v>
      </c>
      <c r="F28" s="2">
        <v>0</v>
      </c>
      <c r="G28" s="2">
        <f t="shared" si="4"/>
        <v>10000000</v>
      </c>
    </row>
    <row r="29" spans="1:7" x14ac:dyDescent="0.2">
      <c r="A29" s="11" t="s">
        <v>22</v>
      </c>
      <c r="B29" s="2">
        <v>0</v>
      </c>
      <c r="C29" s="2">
        <v>2420645.94</v>
      </c>
      <c r="D29" s="2">
        <f t="shared" si="5"/>
        <v>2420645.94</v>
      </c>
      <c r="E29" s="2">
        <v>2420645.81</v>
      </c>
      <c r="F29" s="2">
        <v>1525520.87</v>
      </c>
      <c r="G29" s="2">
        <f t="shared" si="4"/>
        <v>0.12999999988824129</v>
      </c>
    </row>
    <row r="30" spans="1:7" x14ac:dyDescent="0.2">
      <c r="A30" s="11"/>
      <c r="B30" s="2"/>
      <c r="C30" s="2"/>
      <c r="D30" s="2">
        <f t="shared" si="5"/>
        <v>0</v>
      </c>
      <c r="E30" s="2"/>
      <c r="F30" s="2"/>
      <c r="G30" s="2">
        <f t="shared" si="4"/>
        <v>0</v>
      </c>
    </row>
    <row r="31" spans="1:7" ht="5.0999999999999996" customHeight="1" x14ac:dyDescent="0.2">
      <c r="A31" s="13"/>
      <c r="B31" s="2"/>
      <c r="C31" s="2"/>
      <c r="D31" s="2"/>
      <c r="E31" s="2"/>
      <c r="F31" s="2"/>
      <c r="G31" s="2"/>
    </row>
    <row r="32" spans="1:7" x14ac:dyDescent="0.2">
      <c r="A32" s="10" t="s">
        <v>4</v>
      </c>
      <c r="B32" s="1">
        <f>B5+B21</f>
        <v>127270460.14999999</v>
      </c>
      <c r="C32" s="1">
        <f t="shared" ref="C32:G32" si="6">C5+C21</f>
        <v>85902178.090000004</v>
      </c>
      <c r="D32" s="1">
        <f t="shared" si="6"/>
        <v>213172638.24000001</v>
      </c>
      <c r="E32" s="1">
        <f t="shared" si="6"/>
        <v>88088306.780000001</v>
      </c>
      <c r="F32" s="1">
        <f t="shared" si="6"/>
        <v>87124282.690000013</v>
      </c>
      <c r="G32" s="1">
        <f t="shared" si="6"/>
        <v>125084331.46000001</v>
      </c>
    </row>
    <row r="33" spans="1:7" ht="5.0999999999999996" customHeight="1" x14ac:dyDescent="0.2">
      <c r="A33" s="14"/>
      <c r="B33" s="3"/>
      <c r="C33" s="3"/>
      <c r="D33" s="3"/>
      <c r="E33" s="3"/>
      <c r="F33" s="3"/>
      <c r="G33" s="3"/>
    </row>
    <row r="35" spans="1:7" x14ac:dyDescent="0.2">
      <c r="A35" s="4" t="s">
        <v>5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2019-07-12T22:01:24Z</cp:lastPrinted>
  <dcterms:created xsi:type="dcterms:W3CDTF">2019-07-12T21:57:24Z</dcterms:created>
  <dcterms:modified xsi:type="dcterms:W3CDTF">2019-07-12T22:01:29Z</dcterms:modified>
</cp:coreProperties>
</file>