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0"/>
  </bookViews>
  <sheets>
    <sheet name="Hoja1" sheetId="1" r:id="rId1"/>
  </sheets>
  <definedNames/>
  <calcPr fullCalcOnLoad="1"/>
</workbook>
</file>

<file path=xl/comments1.xml><?xml version="1.0" encoding="utf-8"?>
<comments xmlns="http://schemas.openxmlformats.org/spreadsheetml/2006/main">
  <authors>
    <author>DGCG</author>
  </authors>
  <commentList>
    <comment ref="J8" authorId="0">
      <text>
        <r>
          <rPr>
            <b/>
            <sz val="9"/>
            <rFont val="Tahoma"/>
            <family val="2"/>
          </rPr>
          <t>DGCG:</t>
        </r>
        <r>
          <rPr>
            <sz val="9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<sst xmlns="http://schemas.openxmlformats.org/spreadsheetml/2006/main" count="55" uniqueCount="55">
  <si>
    <t>INFORMACIÓN FINANCIERA</t>
  </si>
  <si>
    <t>ESTADO ANALÍTICO DEL EJERCICIO DEL PRESUPUESTO DE EGRESOS</t>
  </si>
  <si>
    <t>CLASIFICACIÓN FUNCIONAL (FINALIDAD Y FUNCIÓN)</t>
  </si>
  <si>
    <t>DEL 01 DE ENERO AL 30 DE JUNIO 2019</t>
  </si>
  <si>
    <t xml:space="preserve"> </t>
  </si>
  <si>
    <t>Ente Público:</t>
  </si>
  <si>
    <t>INSTITUTO TECNOLOGICO SUPERIOR DE IRAPUATO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</si>
  <si>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</si>
  <si>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</si>
  <si>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</si>
  <si>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</si>
  <si>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</si>
  <si>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</si>
  <si>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</si>
  <si>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Ejercido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</si>
  <si>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</si>
  <si>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</si>
  <si>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</si>
  <si>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</si>
  <si>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</si>
  <si>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</si>
  <si>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</si>
  <si>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</si>
  <si>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</si>
  <si>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</si>
  <si>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</si>
  <si>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</si>
  <si>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</si>
  <si>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</si>
  <si>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</si>
  <si>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</si>
  <si>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</si>
  <si>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</si>
  <si>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</si>
  <si>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</si>
  <si>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</si>
  <si>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</si>
  <si>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</si>
  <si>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</si>
  <si>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</si>
  <si>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</si>
  <si>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</si>
  <si>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</si>
  <si>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</si>
  <si>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</si>
  <si>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</si>
  <si>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</si>
  <si>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</si>
  <si>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</si>
  <si>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</si>
  <si>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</si>
  <si>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</si>
  <si>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M. en F. José Ricardo Narvaéz Ramírez</t>
  </si>
  <si>
    <t>Lic. Fernando Núñez Rojas</t>
  </si>
  <si>
    <t>Titular de Dirección General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</si>
</sst>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5" fillId="33" borderId="0" xfId="0" applyFont="1" applyFill="1" applyAlignment="1">
      <alignment/>
    </xf>
    <xf numFmtId="0" fontId="19" fillId="34" borderId="0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19" fillId="33" borderId="0" xfId="0" applyFont="1" applyFill="1" applyBorder="1" applyAlignment="1">
      <alignment horizontal="right"/>
    </xf>
    <xf numFmtId="0" fontId="19" fillId="33" borderId="10" xfId="0" applyNumberFormat="1" applyFont="1" applyFill="1" applyBorder="1" applyAlignment="1" applyProtection="1">
      <alignment/>
      <protection locked="0"/>
    </xf>
    <xf numFmtId="0" fontId="20" fillId="0" borderId="10" xfId="0" applyFont="1" applyFill="1" applyBorder="1" applyAlignment="1">
      <alignment/>
    </xf>
    <xf numFmtId="0" fontId="20" fillId="0" borderId="0" xfId="0" applyFont="1" applyFill="1" applyAlignment="1">
      <alignment/>
    </xf>
    <xf numFmtId="0" fontId="19" fillId="34" borderId="11" xfId="0" applyFont="1" applyFill="1" applyBorder="1" applyAlignment="1">
      <alignment horizontal="center" vertical="center"/>
    </xf>
    <xf numFmtId="0" fontId="19" fillId="34" borderId="11" xfId="0" applyFont="1" applyFill="1" applyBorder="1" applyAlignment="1">
      <alignment horizontal="center" vertical="center" wrapText="1"/>
    </xf>
    <xf numFmtId="0" fontId="19" fillId="34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left" vertical="center" wrapText="1"/>
    </xf>
    <xf numFmtId="0" fontId="45" fillId="33" borderId="13" xfId="0" applyFont="1" applyFill="1" applyBorder="1" applyAlignment="1">
      <alignment horizontal="justify" vertical="center" wrapText="1"/>
    </xf>
    <xf numFmtId="0" fontId="45" fillId="33" borderId="14" xfId="0" applyFont="1" applyFill="1" applyBorder="1" applyAlignment="1">
      <alignment horizontal="justify" vertical="center" wrapText="1"/>
    </xf>
    <xf numFmtId="0" fontId="45" fillId="33" borderId="0" xfId="0" applyFont="1" applyFill="1" applyAlignment="1">
      <alignment vertical="top"/>
    </xf>
    <xf numFmtId="0" fontId="46" fillId="33" borderId="15" xfId="0" applyFont="1" applyFill="1" applyBorder="1" applyAlignment="1">
      <alignment horizontal="left" vertical="top" wrapText="1"/>
    </xf>
    <xf numFmtId="0" fontId="46" fillId="33" borderId="16" xfId="0" applyFont="1" applyFill="1" applyBorder="1" applyAlignment="1">
      <alignment horizontal="left" vertical="top" wrapText="1"/>
    </xf>
    <xf numFmtId="43" fontId="46" fillId="33" borderId="17" xfId="0" applyNumberFormat="1" applyFont="1" applyFill="1" applyBorder="1" applyAlignment="1">
      <alignment horizontal="right" vertical="top" wrapText="1"/>
    </xf>
    <xf numFmtId="43" fontId="46" fillId="33" borderId="15" xfId="0" applyNumberFormat="1" applyFont="1" applyFill="1" applyBorder="1" applyAlignment="1">
      <alignment horizontal="right" vertical="top" wrapText="1"/>
    </xf>
    <xf numFmtId="43" fontId="46" fillId="33" borderId="14" xfId="0" applyNumberFormat="1" applyFont="1" applyFill="1" applyBorder="1" applyAlignment="1">
      <alignment horizontal="right" vertical="top" wrapText="1"/>
    </xf>
    <xf numFmtId="0" fontId="45" fillId="0" borderId="0" xfId="0" applyFont="1" applyAlignment="1">
      <alignment vertical="top"/>
    </xf>
    <xf numFmtId="0" fontId="45" fillId="33" borderId="15" xfId="0" applyFont="1" applyFill="1" applyBorder="1" applyAlignment="1">
      <alignment horizontal="left" vertical="top"/>
    </xf>
    <xf numFmtId="0" fontId="45" fillId="33" borderId="16" xfId="0" applyFont="1" applyFill="1" applyBorder="1" applyAlignment="1">
      <alignment horizontal="justify" vertical="top"/>
    </xf>
    <xf numFmtId="43" fontId="45" fillId="33" borderId="17" xfId="47" applyFont="1" applyFill="1" applyBorder="1" applyAlignment="1">
      <alignment horizontal="right" vertical="top" wrapText="1"/>
    </xf>
    <xf numFmtId="43" fontId="45" fillId="33" borderId="15" xfId="47" applyFont="1" applyFill="1" applyBorder="1" applyAlignment="1">
      <alignment horizontal="right" vertical="top" wrapText="1"/>
    </xf>
    <xf numFmtId="0" fontId="45" fillId="33" borderId="17" xfId="0" applyFont="1" applyFill="1" applyBorder="1" applyAlignment="1">
      <alignment horizontal="right" vertical="top" wrapText="1"/>
    </xf>
    <xf numFmtId="43" fontId="46" fillId="33" borderId="17" xfId="47" applyFont="1" applyFill="1" applyBorder="1" applyAlignment="1">
      <alignment horizontal="right" vertical="top"/>
    </xf>
    <xf numFmtId="0" fontId="45" fillId="33" borderId="15" xfId="0" applyFont="1" applyFill="1" applyBorder="1" applyAlignment="1">
      <alignment horizontal="right" vertical="top" wrapText="1"/>
    </xf>
    <xf numFmtId="0" fontId="46" fillId="33" borderId="0" xfId="0" applyFont="1" applyFill="1" applyAlignment="1">
      <alignment vertical="top"/>
    </xf>
    <xf numFmtId="0" fontId="46" fillId="33" borderId="17" xfId="0" applyFont="1" applyFill="1" applyBorder="1" applyAlignment="1">
      <alignment horizontal="right" vertical="top" wrapText="1"/>
    </xf>
    <xf numFmtId="4" fontId="46" fillId="33" borderId="17" xfId="0" applyNumberFormat="1" applyFont="1" applyFill="1" applyBorder="1" applyAlignment="1">
      <alignment horizontal="right" vertical="top" wrapText="1"/>
    </xf>
    <xf numFmtId="0" fontId="46" fillId="33" borderId="15" xfId="0" applyFont="1" applyFill="1" applyBorder="1" applyAlignment="1">
      <alignment horizontal="right" vertical="top" wrapText="1"/>
    </xf>
    <xf numFmtId="0" fontId="46" fillId="0" borderId="0" xfId="0" applyFont="1" applyAlignment="1">
      <alignment vertical="top"/>
    </xf>
    <xf numFmtId="0" fontId="45" fillId="33" borderId="17" xfId="0" applyFont="1" applyFill="1" applyBorder="1" applyAlignment="1">
      <alignment horizontal="right" vertical="top"/>
    </xf>
    <xf numFmtId="0" fontId="45" fillId="33" borderId="15" xfId="0" applyFont="1" applyFill="1" applyBorder="1" applyAlignment="1">
      <alignment horizontal="right" vertical="top"/>
    </xf>
    <xf numFmtId="43" fontId="45" fillId="33" borderId="17" xfId="47" applyFont="1" applyFill="1" applyBorder="1" applyAlignment="1">
      <alignment horizontal="right" vertical="top"/>
    </xf>
    <xf numFmtId="4" fontId="23" fillId="0" borderId="17" xfId="52" applyNumberFormat="1" applyFont="1" applyFill="1" applyBorder="1" applyProtection="1">
      <alignment/>
      <protection locked="0"/>
    </xf>
    <xf numFmtId="4" fontId="0" fillId="0" borderId="17" xfId="0" applyNumberFormat="1" applyBorder="1" applyAlignment="1">
      <alignment/>
    </xf>
    <xf numFmtId="43" fontId="46" fillId="33" borderId="15" xfId="47" applyFont="1" applyFill="1" applyBorder="1" applyAlignment="1">
      <alignment horizontal="right" vertical="top"/>
    </xf>
    <xf numFmtId="43" fontId="45" fillId="33" borderId="15" xfId="47" applyFont="1" applyFill="1" applyBorder="1" applyAlignment="1">
      <alignment horizontal="right" vertical="top"/>
    </xf>
    <xf numFmtId="0" fontId="45" fillId="33" borderId="18" xfId="0" applyFont="1" applyFill="1" applyBorder="1" applyAlignment="1">
      <alignment horizontal="left" vertical="top"/>
    </xf>
    <xf numFmtId="0" fontId="45" fillId="33" borderId="19" xfId="0" applyFont="1" applyFill="1" applyBorder="1" applyAlignment="1">
      <alignment vertical="top"/>
    </xf>
    <xf numFmtId="43" fontId="45" fillId="33" borderId="20" xfId="47" applyFont="1" applyFill="1" applyBorder="1" applyAlignment="1">
      <alignment horizontal="right" vertical="top"/>
    </xf>
    <xf numFmtId="43" fontId="45" fillId="33" borderId="18" xfId="47" applyFont="1" applyFill="1" applyBorder="1" applyAlignment="1">
      <alignment horizontal="right" vertical="top"/>
    </xf>
    <xf numFmtId="0" fontId="46" fillId="33" borderId="18" xfId="0" applyFont="1" applyFill="1" applyBorder="1" applyAlignment="1">
      <alignment horizontal="left" vertical="top"/>
    </xf>
    <xf numFmtId="0" fontId="46" fillId="33" borderId="19" xfId="0" applyFont="1" applyFill="1" applyBorder="1" applyAlignment="1">
      <alignment vertical="top"/>
    </xf>
    <xf numFmtId="43" fontId="46" fillId="33" borderId="20" xfId="47" applyFont="1" applyFill="1" applyBorder="1" applyAlignment="1">
      <alignment horizontal="right" vertical="top"/>
    </xf>
    <xf numFmtId="0" fontId="45" fillId="0" borderId="0" xfId="0" applyFont="1" applyAlignment="1">
      <alignment horizontal="left"/>
    </xf>
    <xf numFmtId="4" fontId="0" fillId="0" borderId="0" xfId="0" applyNumberFormat="1" applyAlignment="1">
      <alignment/>
    </xf>
    <xf numFmtId="0" fontId="38" fillId="33" borderId="0" xfId="0" applyFont="1" applyFill="1" applyAlignment="1">
      <alignment/>
    </xf>
    <xf numFmtId="0" fontId="47" fillId="0" borderId="0" xfId="0" applyFont="1" applyAlignment="1">
      <alignment horizontal="center"/>
    </xf>
    <xf numFmtId="0" fontId="45" fillId="0" borderId="10" xfId="0" applyFont="1" applyBorder="1" applyAlignment="1">
      <alignment/>
    </xf>
    <xf numFmtId="0" fontId="45" fillId="0" borderId="0" xfId="0" applyFont="1" applyBorder="1" applyAlignment="1">
      <alignment/>
    </xf>
    <xf numFmtId="0" fontId="48" fillId="33" borderId="0" xfId="0" applyFont="1" applyFill="1" applyBorder="1" applyAlignment="1">
      <alignment horizontal="center"/>
    </xf>
    <xf numFmtId="0" fontId="45" fillId="0" borderId="0" xfId="0" applyFont="1" applyBorder="1" applyAlignment="1">
      <alignment/>
    </xf>
    <xf numFmtId="0" fontId="48" fillId="33" borderId="0" xfId="0" applyFont="1" applyFill="1" applyBorder="1" applyAlignment="1">
      <alignment horizontal="center"/>
    </xf>
    <xf numFmtId="0" fontId="45" fillId="0" borderId="21" xfId="0" applyFont="1" applyBorder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8" fillId="33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3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K56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1.57421875" style="1" customWidth="1"/>
    <col min="2" max="2" width="4.57421875" style="48" customWidth="1"/>
    <col min="3" max="3" width="60.28125" style="3" customWidth="1"/>
    <col min="4" max="4" width="18.8515625" style="3" customWidth="1"/>
    <col min="5" max="5" width="20.140625" style="3" customWidth="1"/>
    <col min="6" max="6" width="18.7109375" style="3" customWidth="1"/>
    <col min="7" max="7" width="15.140625" style="3" bestFit="1" customWidth="1"/>
    <col min="8" max="8" width="15.57421875" style="3" customWidth="1"/>
    <col min="9" max="9" width="14.7109375" style="3" customWidth="1"/>
    <col min="10" max="10" width="16.28125" style="3" customWidth="1"/>
    <col min="11" max="11" width="1.1484375" style="1" customWidth="1"/>
    <col min="12" max="16384" width="11.421875" style="3" customWidth="1"/>
  </cols>
  <sheetData>
    <row r="1" spans="2:10" ht="12.75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2:10" ht="12.75">
      <c r="B2" s="2" t="s">
        <v>1</v>
      </c>
      <c r="C2" s="2"/>
      <c r="D2" s="2"/>
      <c r="E2" s="2"/>
      <c r="F2" s="2"/>
      <c r="G2" s="2"/>
      <c r="H2" s="2"/>
      <c r="I2" s="2"/>
      <c r="J2" s="2"/>
    </row>
    <row r="3" spans="2:10" ht="12.75">
      <c r="B3" s="2" t="s">
        <v>2</v>
      </c>
      <c r="C3" s="2"/>
      <c r="D3" s="2"/>
      <c r="E3" s="2"/>
      <c r="F3" s="2"/>
      <c r="G3" s="2"/>
      <c r="H3" s="2"/>
      <c r="I3" s="2"/>
      <c r="J3" s="2"/>
    </row>
    <row r="4" spans="2:10" ht="12.75">
      <c r="B4" s="2" t="s">
        <v>3</v>
      </c>
      <c r="C4" s="2"/>
      <c r="D4" s="2"/>
      <c r="E4" s="2"/>
      <c r="F4" s="2"/>
      <c r="G4" s="2"/>
      <c r="H4" s="2"/>
      <c r="I4" s="2"/>
      <c r="J4" s="2"/>
    </row>
    <row r="5" spans="2:10" s="1" customFormat="1" ht="9" customHeight="1">
      <c r="B5" s="4" t="s">
        <v>4</v>
      </c>
      <c r="C5" s="4"/>
      <c r="D5" s="4"/>
      <c r="E5" s="4"/>
      <c r="F5" s="4"/>
      <c r="G5" s="4"/>
      <c r="H5" s="4"/>
      <c r="I5" s="4"/>
      <c r="J5" s="4"/>
    </row>
    <row r="6" spans="3:10" s="1" customFormat="1" ht="21.75" customHeight="1">
      <c r="C6" s="5" t="s">
        <v>5</v>
      </c>
      <c r="D6" s="6" t="s">
        <v>6</v>
      </c>
      <c r="E6" s="6"/>
      <c r="F6" s="7"/>
      <c r="G6" s="4"/>
      <c r="H6" s="4"/>
      <c r="I6" s="4"/>
      <c r="J6" s="8"/>
    </row>
    <row r="7" spans="2:10" s="1" customFormat="1" ht="9" customHeight="1">
      <c r="B7" s="8"/>
      <c r="C7" s="8"/>
      <c r="D7" s="8"/>
      <c r="E7" s="8"/>
      <c r="F7" s="8"/>
      <c r="G7" s="8"/>
      <c r="H7" s="8"/>
      <c r="I7" s="8"/>
      <c r="J7" s="8"/>
    </row>
    <row r="8" spans="2:10" ht="12.75">
      <c r="B8" s="9" t="s">
        <v>7</v>
      </c>
      <c r="C8" s="9"/>
      <c r="D8" s="10" t="s">
        <v>8</v>
      </c>
      <c r="E8" s="10"/>
      <c r="F8" s="10"/>
      <c r="G8" s="10"/>
      <c r="H8" s="10"/>
      <c r="I8" s="10"/>
      <c r="J8" s="10" t="s">
        <v>9</v>
      </c>
    </row>
    <row r="9" spans="2:10" ht="25.5">
      <c r="B9" s="9"/>
      <c r="C9" s="9"/>
      <c r="D9" s="11" t="s">
        <v>10</v>
      </c>
      <c r="E9" s="11" t="s">
        <v>11</v>
      </c>
      <c r="F9" s="11" t="s">
        <v>12</v>
      </c>
      <c r="G9" s="11" t="s">
        <v>13</v>
      </c>
      <c r="H9" s="11" t="s">
        <v>14</v>
      </c>
      <c r="I9" s="11" t="s">
        <v>15</v>
      </c>
      <c r="J9" s="10"/>
    </row>
    <row r="10" spans="2:10" ht="12.75">
      <c r="B10" s="9"/>
      <c r="C10" s="9"/>
      <c r="D10" s="11">
        <v>1</v>
      </c>
      <c r="E10" s="11">
        <v>2</v>
      </c>
      <c r="F10" s="11" t="s">
        <v>16</v>
      </c>
      <c r="G10" s="11">
        <v>5</v>
      </c>
      <c r="H10" s="11">
        <v>6</v>
      </c>
      <c r="I10" s="11">
        <v>7</v>
      </c>
      <c r="J10" s="11" t="s">
        <v>17</v>
      </c>
    </row>
    <row r="11" spans="2:10" ht="3" customHeight="1">
      <c r="B11" s="12"/>
      <c r="C11" s="13"/>
      <c r="D11" s="14"/>
      <c r="E11" s="14"/>
      <c r="F11" s="14"/>
      <c r="G11" s="14"/>
      <c r="H11" s="14"/>
      <c r="I11" s="14"/>
      <c r="J11" s="14"/>
    </row>
    <row r="12" spans="1:11" s="21" customFormat="1" ht="12.75">
      <c r="A12" s="15"/>
      <c r="B12" s="16" t="s">
        <v>18</v>
      </c>
      <c r="C12" s="17"/>
      <c r="D12" s="18">
        <f>SUM(D13:D21)</f>
        <v>0</v>
      </c>
      <c r="E12" s="18">
        <f aca="true" t="shared" si="0" ref="E12:J12">SUM(E13:E21)</f>
        <v>0</v>
      </c>
      <c r="F12" s="18">
        <f t="shared" si="0"/>
        <v>0</v>
      </c>
      <c r="G12" s="18">
        <f t="shared" si="0"/>
        <v>0</v>
      </c>
      <c r="H12" s="18">
        <f t="shared" si="0"/>
        <v>0</v>
      </c>
      <c r="I12" s="19">
        <f t="shared" si="0"/>
        <v>0</v>
      </c>
      <c r="J12" s="20">
        <f t="shared" si="0"/>
        <v>0</v>
      </c>
      <c r="K12" s="15"/>
    </row>
    <row r="13" spans="1:11" s="21" customFormat="1" ht="12.75">
      <c r="A13" s="15"/>
      <c r="B13" s="22"/>
      <c r="C13" s="23" t="s">
        <v>19</v>
      </c>
      <c r="D13" s="24"/>
      <c r="E13" s="24"/>
      <c r="F13" s="24">
        <f>+D13+E13</f>
        <v>0</v>
      </c>
      <c r="G13" s="24"/>
      <c r="H13" s="24"/>
      <c r="I13" s="25"/>
      <c r="J13" s="24">
        <f aca="true" t="shared" si="1" ref="J13:J20">+F13-G13</f>
        <v>0</v>
      </c>
      <c r="K13" s="15"/>
    </row>
    <row r="14" spans="1:11" s="21" customFormat="1" ht="12.75">
      <c r="A14" s="15"/>
      <c r="B14" s="22"/>
      <c r="C14" s="23" t="s">
        <v>20</v>
      </c>
      <c r="D14" s="26"/>
      <c r="E14" s="26"/>
      <c r="F14" s="27">
        <f aca="true" t="shared" si="2" ref="F14:F30">+D14+E14</f>
        <v>0</v>
      </c>
      <c r="G14" s="26"/>
      <c r="H14" s="26"/>
      <c r="I14" s="28"/>
      <c r="J14" s="26">
        <f t="shared" si="1"/>
        <v>0</v>
      </c>
      <c r="K14" s="15"/>
    </row>
    <row r="15" spans="1:11" s="21" customFormat="1" ht="12.75">
      <c r="A15" s="15"/>
      <c r="B15" s="22"/>
      <c r="C15" s="23" t="s">
        <v>21</v>
      </c>
      <c r="D15" s="26"/>
      <c r="E15" s="26"/>
      <c r="F15" s="27">
        <f t="shared" si="2"/>
        <v>0</v>
      </c>
      <c r="G15" s="26"/>
      <c r="H15" s="26"/>
      <c r="I15" s="28"/>
      <c r="J15" s="26">
        <f t="shared" si="1"/>
        <v>0</v>
      </c>
      <c r="K15" s="15"/>
    </row>
    <row r="16" spans="1:11" s="21" customFormat="1" ht="12.75">
      <c r="A16" s="15"/>
      <c r="B16" s="22"/>
      <c r="C16" s="23" t="s">
        <v>22</v>
      </c>
      <c r="D16" s="26"/>
      <c r="E16" s="26"/>
      <c r="F16" s="27">
        <f t="shared" si="2"/>
        <v>0</v>
      </c>
      <c r="G16" s="26"/>
      <c r="H16" s="26"/>
      <c r="I16" s="28"/>
      <c r="J16" s="26">
        <f t="shared" si="1"/>
        <v>0</v>
      </c>
      <c r="K16" s="15"/>
    </row>
    <row r="17" spans="1:11" s="21" customFormat="1" ht="12.75">
      <c r="A17" s="15"/>
      <c r="B17" s="22"/>
      <c r="C17" s="23" t="s">
        <v>23</v>
      </c>
      <c r="D17" s="26"/>
      <c r="E17" s="26"/>
      <c r="F17" s="27">
        <f t="shared" si="2"/>
        <v>0</v>
      </c>
      <c r="G17" s="26"/>
      <c r="H17" s="26"/>
      <c r="I17" s="28"/>
      <c r="J17" s="26">
        <f t="shared" si="1"/>
        <v>0</v>
      </c>
      <c r="K17" s="15"/>
    </row>
    <row r="18" spans="1:11" s="21" customFormat="1" ht="12.75">
      <c r="A18" s="15"/>
      <c r="B18" s="22"/>
      <c r="C18" s="23" t="s">
        <v>24</v>
      </c>
      <c r="D18" s="26"/>
      <c r="E18" s="26"/>
      <c r="F18" s="27">
        <f t="shared" si="2"/>
        <v>0</v>
      </c>
      <c r="G18" s="26"/>
      <c r="H18" s="26"/>
      <c r="I18" s="28"/>
      <c r="J18" s="26">
        <f t="shared" si="1"/>
        <v>0</v>
      </c>
      <c r="K18" s="15"/>
    </row>
    <row r="19" spans="1:11" s="21" customFormat="1" ht="12.75">
      <c r="A19" s="15"/>
      <c r="B19" s="22"/>
      <c r="C19" s="23" t="s">
        <v>25</v>
      </c>
      <c r="D19" s="26"/>
      <c r="E19" s="26"/>
      <c r="F19" s="27">
        <f t="shared" si="2"/>
        <v>0</v>
      </c>
      <c r="G19" s="26"/>
      <c r="H19" s="26"/>
      <c r="I19" s="28"/>
      <c r="J19" s="26">
        <f t="shared" si="1"/>
        <v>0</v>
      </c>
      <c r="K19" s="15"/>
    </row>
    <row r="20" spans="1:11" s="21" customFormat="1" ht="12.75">
      <c r="A20" s="15"/>
      <c r="B20" s="22"/>
      <c r="C20" s="23" t="s">
        <v>26</v>
      </c>
      <c r="D20" s="26"/>
      <c r="E20" s="26"/>
      <c r="F20" s="27">
        <f t="shared" si="2"/>
        <v>0</v>
      </c>
      <c r="G20" s="26"/>
      <c r="H20" s="26"/>
      <c r="I20" s="28"/>
      <c r="J20" s="26">
        <f t="shared" si="1"/>
        <v>0</v>
      </c>
      <c r="K20" s="15"/>
    </row>
    <row r="21" spans="1:11" s="21" customFormat="1" ht="12.75">
      <c r="A21" s="15"/>
      <c r="B21" s="22"/>
      <c r="C21" s="23"/>
      <c r="D21" s="26"/>
      <c r="E21" s="26"/>
      <c r="F21" s="27">
        <f t="shared" si="2"/>
        <v>0</v>
      </c>
      <c r="G21" s="26"/>
      <c r="H21" s="26"/>
      <c r="I21" s="28"/>
      <c r="J21" s="26"/>
      <c r="K21" s="15"/>
    </row>
    <row r="22" spans="1:11" s="33" customFormat="1" ht="12.75">
      <c r="A22" s="29"/>
      <c r="B22" s="16" t="s">
        <v>27</v>
      </c>
      <c r="C22" s="17"/>
      <c r="D22" s="30">
        <f>SUM(D23:D29)</f>
        <v>127270460.15</v>
      </c>
      <c r="E22" s="30">
        <f>SUM(E23:E29)</f>
        <v>85902178.09</v>
      </c>
      <c r="F22" s="27">
        <f t="shared" si="2"/>
        <v>213172638.24</v>
      </c>
      <c r="G22" s="30">
        <f>SUM(G23:G29)</f>
        <v>88088306.78</v>
      </c>
      <c r="H22" s="31">
        <f>+H27</f>
        <v>87124282.69</v>
      </c>
      <c r="I22" s="32">
        <f>SUM(I23:I29)</f>
        <v>87124282.69</v>
      </c>
      <c r="J22" s="30">
        <f aca="true" t="shared" si="3" ref="J22:J29">+F22-G22</f>
        <v>125084331.46000001</v>
      </c>
      <c r="K22" s="29"/>
    </row>
    <row r="23" spans="1:11" s="21" customFormat="1" ht="12.75">
      <c r="A23" s="15"/>
      <c r="B23" s="22"/>
      <c r="C23" s="23" t="s">
        <v>28</v>
      </c>
      <c r="D23" s="34"/>
      <c r="E23" s="34"/>
      <c r="F23" s="27">
        <f t="shared" si="2"/>
        <v>0</v>
      </c>
      <c r="G23" s="34"/>
      <c r="H23" s="34"/>
      <c r="I23" s="35"/>
      <c r="J23" s="26">
        <f t="shared" si="3"/>
        <v>0</v>
      </c>
      <c r="K23" s="15"/>
    </row>
    <row r="24" spans="1:11" s="21" customFormat="1" ht="12.75">
      <c r="A24" s="15"/>
      <c r="B24" s="22"/>
      <c r="C24" s="23" t="s">
        <v>29</v>
      </c>
      <c r="D24" s="34"/>
      <c r="E24" s="34"/>
      <c r="F24" s="27">
        <f t="shared" si="2"/>
        <v>0</v>
      </c>
      <c r="G24" s="34"/>
      <c r="H24" s="34"/>
      <c r="I24" s="35"/>
      <c r="J24" s="26">
        <f t="shared" si="3"/>
        <v>0</v>
      </c>
      <c r="K24" s="15"/>
    </row>
    <row r="25" spans="1:11" s="21" customFormat="1" ht="12.75">
      <c r="A25" s="15"/>
      <c r="B25" s="22"/>
      <c r="C25" s="23" t="s">
        <v>30</v>
      </c>
      <c r="D25" s="34"/>
      <c r="E25" s="34"/>
      <c r="F25" s="27">
        <f t="shared" si="2"/>
        <v>0</v>
      </c>
      <c r="G25" s="34"/>
      <c r="H25" s="34"/>
      <c r="I25" s="35"/>
      <c r="J25" s="26">
        <f t="shared" si="3"/>
        <v>0</v>
      </c>
      <c r="K25" s="15"/>
    </row>
    <row r="26" spans="1:11" s="21" customFormat="1" ht="12.75">
      <c r="A26" s="15"/>
      <c r="B26" s="22"/>
      <c r="C26" s="23" t="s">
        <v>31</v>
      </c>
      <c r="D26" s="34"/>
      <c r="E26" s="34"/>
      <c r="F26" s="36">
        <f t="shared" si="2"/>
        <v>0</v>
      </c>
      <c r="G26" s="34"/>
      <c r="H26" s="34"/>
      <c r="I26" s="35"/>
      <c r="J26" s="26">
        <f t="shared" si="3"/>
        <v>0</v>
      </c>
      <c r="K26" s="15"/>
    </row>
    <row r="27" spans="1:11" s="21" customFormat="1" ht="15">
      <c r="A27" s="15"/>
      <c r="B27" s="22"/>
      <c r="C27" s="23" t="s">
        <v>32</v>
      </c>
      <c r="D27" s="37">
        <v>127270460.15</v>
      </c>
      <c r="E27" s="37">
        <v>85902178.09</v>
      </c>
      <c r="F27" s="37">
        <f>+D27+E27</f>
        <v>213172638.24</v>
      </c>
      <c r="G27" s="37">
        <v>88088306.78</v>
      </c>
      <c r="H27" s="37">
        <v>87124282.69</v>
      </c>
      <c r="I27" s="37">
        <v>87124282.69</v>
      </c>
      <c r="J27" s="38">
        <f t="shared" si="3"/>
        <v>125084331.46000001</v>
      </c>
      <c r="K27" s="15"/>
    </row>
    <row r="28" spans="1:11" s="21" customFormat="1" ht="12.75">
      <c r="A28" s="15"/>
      <c r="B28" s="22"/>
      <c r="C28" s="23" t="s">
        <v>33</v>
      </c>
      <c r="D28" s="34"/>
      <c r="E28" s="34"/>
      <c r="F28" s="27">
        <f t="shared" si="2"/>
        <v>0</v>
      </c>
      <c r="G28" s="34"/>
      <c r="H28" s="34"/>
      <c r="I28" s="35"/>
      <c r="J28" s="26">
        <f t="shared" si="3"/>
        <v>0</v>
      </c>
      <c r="K28" s="15"/>
    </row>
    <row r="29" spans="1:11" s="21" customFormat="1" ht="12.75">
      <c r="A29" s="15"/>
      <c r="B29" s="22"/>
      <c r="C29" s="23" t="s">
        <v>34</v>
      </c>
      <c r="D29" s="34"/>
      <c r="E29" s="34"/>
      <c r="F29" s="27">
        <f t="shared" si="2"/>
        <v>0</v>
      </c>
      <c r="G29" s="34"/>
      <c r="H29" s="34"/>
      <c r="I29" s="35"/>
      <c r="J29" s="26">
        <f t="shared" si="3"/>
        <v>0</v>
      </c>
      <c r="K29" s="15"/>
    </row>
    <row r="30" spans="1:11" s="21" customFormat="1" ht="12.75">
      <c r="A30" s="15"/>
      <c r="B30" s="22"/>
      <c r="C30" s="23"/>
      <c r="D30" s="34"/>
      <c r="E30" s="34"/>
      <c r="F30" s="27">
        <f t="shared" si="2"/>
        <v>0</v>
      </c>
      <c r="G30" s="34"/>
      <c r="H30" s="34"/>
      <c r="I30" s="35"/>
      <c r="J30" s="34"/>
      <c r="K30" s="15"/>
    </row>
    <row r="31" spans="1:11" s="33" customFormat="1" ht="12.75">
      <c r="A31" s="29"/>
      <c r="B31" s="16" t="s">
        <v>35</v>
      </c>
      <c r="C31" s="17"/>
      <c r="D31" s="27">
        <f>SUM(D32:D40)</f>
        <v>0</v>
      </c>
      <c r="E31" s="27">
        <f>SUM(E32:E40)</f>
        <v>0</v>
      </c>
      <c r="F31" s="27">
        <f>+D31+E31</f>
        <v>0</v>
      </c>
      <c r="G31" s="27">
        <f>SUM(G32:G40)</f>
        <v>0</v>
      </c>
      <c r="H31" s="27"/>
      <c r="I31" s="39">
        <f>SUM(I32:I40)</f>
        <v>0</v>
      </c>
      <c r="J31" s="27">
        <f>+F31-G31-I31</f>
        <v>0</v>
      </c>
      <c r="K31" s="29"/>
    </row>
    <row r="32" spans="1:11" s="21" customFormat="1" ht="12.75">
      <c r="A32" s="15"/>
      <c r="B32" s="22"/>
      <c r="C32" s="23" t="s">
        <v>36</v>
      </c>
      <c r="D32" s="36"/>
      <c r="E32" s="36"/>
      <c r="F32" s="36">
        <f aca="true" t="shared" si="4" ref="F32:F40">+D32+E32</f>
        <v>0</v>
      </c>
      <c r="G32" s="36"/>
      <c r="H32" s="36"/>
      <c r="I32" s="40"/>
      <c r="J32" s="36">
        <f>+F32-G32</f>
        <v>0</v>
      </c>
      <c r="K32" s="15"/>
    </row>
    <row r="33" spans="1:11" s="21" customFormat="1" ht="12.75">
      <c r="A33" s="15"/>
      <c r="B33" s="22"/>
      <c r="C33" s="23" t="s">
        <v>37</v>
      </c>
      <c r="D33" s="36"/>
      <c r="E33" s="36">
        <f>660673.36-660673.36</f>
        <v>0</v>
      </c>
      <c r="F33" s="36">
        <f t="shared" si="4"/>
        <v>0</v>
      </c>
      <c r="G33" s="36"/>
      <c r="H33" s="36"/>
      <c r="I33" s="40"/>
      <c r="J33" s="36">
        <f>+F33-G33-I33</f>
        <v>0</v>
      </c>
      <c r="K33" s="15"/>
    </row>
    <row r="34" spans="1:11" s="21" customFormat="1" ht="12.75">
      <c r="A34" s="15"/>
      <c r="B34" s="22"/>
      <c r="C34" s="23" t="s">
        <v>38</v>
      </c>
      <c r="D34" s="36"/>
      <c r="E34" s="36"/>
      <c r="F34" s="36">
        <f t="shared" si="4"/>
        <v>0</v>
      </c>
      <c r="G34" s="36"/>
      <c r="H34" s="36"/>
      <c r="I34" s="40"/>
      <c r="J34" s="36">
        <f aca="true" t="shared" si="5" ref="J34:J40">+F34-G34</f>
        <v>0</v>
      </c>
      <c r="K34" s="15"/>
    </row>
    <row r="35" spans="1:11" s="21" customFormat="1" ht="12.75">
      <c r="A35" s="15"/>
      <c r="B35" s="22"/>
      <c r="C35" s="23" t="s">
        <v>39</v>
      </c>
      <c r="D35" s="36"/>
      <c r="E35" s="36"/>
      <c r="F35" s="36">
        <f t="shared" si="4"/>
        <v>0</v>
      </c>
      <c r="G35" s="36"/>
      <c r="H35" s="36"/>
      <c r="I35" s="40"/>
      <c r="J35" s="36">
        <f t="shared" si="5"/>
        <v>0</v>
      </c>
      <c r="K35" s="15"/>
    </row>
    <row r="36" spans="1:11" s="21" customFormat="1" ht="12.75">
      <c r="A36" s="15"/>
      <c r="B36" s="22"/>
      <c r="C36" s="23" t="s">
        <v>40</v>
      </c>
      <c r="D36" s="36"/>
      <c r="E36" s="36"/>
      <c r="F36" s="36">
        <f t="shared" si="4"/>
        <v>0</v>
      </c>
      <c r="G36" s="36"/>
      <c r="H36" s="36"/>
      <c r="I36" s="40"/>
      <c r="J36" s="36">
        <f t="shared" si="5"/>
        <v>0</v>
      </c>
      <c r="K36" s="15"/>
    </row>
    <row r="37" spans="1:11" s="21" customFormat="1" ht="12.75">
      <c r="A37" s="15"/>
      <c r="B37" s="22"/>
      <c r="C37" s="23" t="s">
        <v>41</v>
      </c>
      <c r="D37" s="36"/>
      <c r="E37" s="36"/>
      <c r="F37" s="36">
        <f t="shared" si="4"/>
        <v>0</v>
      </c>
      <c r="G37" s="36"/>
      <c r="H37" s="36"/>
      <c r="I37" s="40"/>
      <c r="J37" s="36">
        <f t="shared" si="5"/>
        <v>0</v>
      </c>
      <c r="K37" s="15"/>
    </row>
    <row r="38" spans="1:11" s="21" customFormat="1" ht="12.75">
      <c r="A38" s="15"/>
      <c r="B38" s="22"/>
      <c r="C38" s="23" t="s">
        <v>42</v>
      </c>
      <c r="D38" s="36"/>
      <c r="E38" s="36"/>
      <c r="F38" s="36">
        <f t="shared" si="4"/>
        <v>0</v>
      </c>
      <c r="G38" s="36"/>
      <c r="H38" s="36"/>
      <c r="I38" s="40"/>
      <c r="J38" s="36">
        <f t="shared" si="5"/>
        <v>0</v>
      </c>
      <c r="K38" s="15"/>
    </row>
    <row r="39" spans="1:11" s="21" customFormat="1" ht="12.75">
      <c r="A39" s="15"/>
      <c r="B39" s="22"/>
      <c r="C39" s="23" t="s">
        <v>43</v>
      </c>
      <c r="D39" s="36"/>
      <c r="E39" s="36"/>
      <c r="F39" s="36">
        <f t="shared" si="4"/>
        <v>0</v>
      </c>
      <c r="G39" s="36"/>
      <c r="H39" s="36"/>
      <c r="I39" s="40"/>
      <c r="J39" s="36">
        <f t="shared" si="5"/>
        <v>0</v>
      </c>
      <c r="K39" s="15"/>
    </row>
    <row r="40" spans="1:11" s="21" customFormat="1" ht="12.75">
      <c r="A40" s="15"/>
      <c r="B40" s="22"/>
      <c r="C40" s="23" t="s">
        <v>44</v>
      </c>
      <c r="D40" s="36"/>
      <c r="E40" s="36"/>
      <c r="F40" s="36">
        <f t="shared" si="4"/>
        <v>0</v>
      </c>
      <c r="G40" s="36"/>
      <c r="H40" s="36"/>
      <c r="I40" s="40"/>
      <c r="J40" s="36">
        <f t="shared" si="5"/>
        <v>0</v>
      </c>
      <c r="K40" s="15"/>
    </row>
    <row r="41" spans="1:11" s="21" customFormat="1" ht="12.75">
      <c r="A41" s="15"/>
      <c r="B41" s="22"/>
      <c r="C41" s="23"/>
      <c r="D41" s="36"/>
      <c r="E41" s="36"/>
      <c r="F41" s="36"/>
      <c r="G41" s="36"/>
      <c r="H41" s="36"/>
      <c r="I41" s="40"/>
      <c r="J41" s="36"/>
      <c r="K41" s="15"/>
    </row>
    <row r="42" spans="1:11" s="33" customFormat="1" ht="12.75">
      <c r="A42" s="29"/>
      <c r="B42" s="16" t="s">
        <v>45</v>
      </c>
      <c r="C42" s="17"/>
      <c r="D42" s="27">
        <f>SUM(D43:D46)</f>
        <v>0</v>
      </c>
      <c r="E42" s="27">
        <f>SUM(E43:E46)</f>
        <v>0</v>
      </c>
      <c r="F42" s="27">
        <f>+D42+E42</f>
        <v>0</v>
      </c>
      <c r="G42" s="27">
        <f>SUM(G43:G46)</f>
        <v>0</v>
      </c>
      <c r="H42" s="27"/>
      <c r="I42" s="39">
        <f>SUM(I43:I46)</f>
        <v>0</v>
      </c>
      <c r="J42" s="27">
        <f>+F42-G42</f>
        <v>0</v>
      </c>
      <c r="K42" s="29"/>
    </row>
    <row r="43" spans="1:11" s="21" customFormat="1" ht="12.75">
      <c r="A43" s="15"/>
      <c r="B43" s="22"/>
      <c r="C43" s="23" t="s">
        <v>46</v>
      </c>
      <c r="D43" s="36"/>
      <c r="E43" s="36"/>
      <c r="F43" s="36">
        <f>+D43+E43</f>
        <v>0</v>
      </c>
      <c r="G43" s="36"/>
      <c r="H43" s="36"/>
      <c r="I43" s="40"/>
      <c r="J43" s="36">
        <f>+F43-G43</f>
        <v>0</v>
      </c>
      <c r="K43" s="15"/>
    </row>
    <row r="44" spans="1:11" s="21" customFormat="1" ht="25.5">
      <c r="A44" s="15"/>
      <c r="B44" s="22"/>
      <c r="C44" s="23" t="s">
        <v>47</v>
      </c>
      <c r="D44" s="36"/>
      <c r="E44" s="36"/>
      <c r="F44" s="36">
        <f>+D44+E44</f>
        <v>0</v>
      </c>
      <c r="G44" s="36"/>
      <c r="H44" s="36"/>
      <c r="I44" s="40"/>
      <c r="J44" s="36">
        <f>+F44-G44</f>
        <v>0</v>
      </c>
      <c r="K44" s="15"/>
    </row>
    <row r="45" spans="1:11" s="21" customFormat="1" ht="12.75">
      <c r="A45" s="15"/>
      <c r="B45" s="22"/>
      <c r="C45" s="23" t="s">
        <v>48</v>
      </c>
      <c r="D45" s="36"/>
      <c r="E45" s="36"/>
      <c r="F45" s="36">
        <f>+D45+E45</f>
        <v>0</v>
      </c>
      <c r="G45" s="36"/>
      <c r="H45" s="36"/>
      <c r="I45" s="40"/>
      <c r="J45" s="36">
        <f>+F45-G45</f>
        <v>0</v>
      </c>
      <c r="K45" s="15"/>
    </row>
    <row r="46" spans="1:11" s="21" customFormat="1" ht="12.75">
      <c r="A46" s="15"/>
      <c r="B46" s="22"/>
      <c r="C46" s="23" t="s">
        <v>49</v>
      </c>
      <c r="D46" s="36"/>
      <c r="E46" s="36"/>
      <c r="F46" s="36">
        <f>+D46+E46</f>
        <v>0</v>
      </c>
      <c r="G46" s="36"/>
      <c r="H46" s="36"/>
      <c r="I46" s="40"/>
      <c r="J46" s="36">
        <f>+F46-G46</f>
        <v>0</v>
      </c>
      <c r="K46" s="15"/>
    </row>
    <row r="47" spans="1:11" s="21" customFormat="1" ht="12.75">
      <c r="A47" s="15"/>
      <c r="B47" s="41"/>
      <c r="C47" s="42"/>
      <c r="D47" s="43"/>
      <c r="E47" s="43"/>
      <c r="F47" s="43"/>
      <c r="G47" s="43"/>
      <c r="H47" s="43"/>
      <c r="I47" s="44"/>
      <c r="J47" s="43"/>
      <c r="K47" s="15"/>
    </row>
    <row r="48" spans="1:11" s="33" customFormat="1" ht="14.25" customHeight="1">
      <c r="A48" s="29"/>
      <c r="B48" s="45"/>
      <c r="C48" s="46" t="s">
        <v>50</v>
      </c>
      <c r="D48" s="47">
        <f>+D12+D22+D31+D42</f>
        <v>127270460.15</v>
      </c>
      <c r="E48" s="47">
        <f aca="true" t="shared" si="6" ref="E48:J48">+E12+E22+E31+E42</f>
        <v>85902178.09</v>
      </c>
      <c r="F48" s="47">
        <f t="shared" si="6"/>
        <v>213172638.24</v>
      </c>
      <c r="G48" s="47">
        <f t="shared" si="6"/>
        <v>88088306.78</v>
      </c>
      <c r="H48" s="47">
        <f t="shared" si="6"/>
        <v>87124282.69</v>
      </c>
      <c r="I48" s="47">
        <f t="shared" si="6"/>
        <v>87124282.69</v>
      </c>
      <c r="J48" s="47">
        <f t="shared" si="6"/>
        <v>125084331.46000001</v>
      </c>
      <c r="K48" s="29"/>
    </row>
    <row r="49" spans="4:10" ht="15">
      <c r="D49" s="49"/>
      <c r="E49" s="49"/>
      <c r="F49" s="49"/>
      <c r="G49" s="49"/>
      <c r="H49" s="49"/>
      <c r="I49" s="49"/>
      <c r="J49" s="49"/>
    </row>
    <row r="50" spans="2:10" s="1" customFormat="1" ht="12.75">
      <c r="B50" s="50" t="s">
        <v>51</v>
      </c>
      <c r="C50" s="3"/>
      <c r="D50" s="3"/>
      <c r="E50" s="3"/>
      <c r="F50" s="51"/>
      <c r="G50" s="51"/>
      <c r="H50" s="51"/>
      <c r="I50" s="51"/>
      <c r="J50" s="51"/>
    </row>
    <row r="51" spans="2:10" s="1" customFormat="1" ht="12.75">
      <c r="B51" s="50"/>
      <c r="C51" s="3"/>
      <c r="D51" s="3"/>
      <c r="E51" s="3"/>
      <c r="F51" s="51"/>
      <c r="G51" s="51"/>
      <c r="H51" s="51"/>
      <c r="I51" s="51"/>
      <c r="J51" s="51"/>
    </row>
    <row r="54" spans="2:10" s="1" customFormat="1" ht="12.75">
      <c r="B54" s="48"/>
      <c r="C54" s="52"/>
      <c r="D54" s="3"/>
      <c r="E54" s="3"/>
      <c r="F54" s="53"/>
      <c r="G54" s="52"/>
      <c r="H54" s="52"/>
      <c r="I54" s="3"/>
      <c r="J54" s="53"/>
    </row>
    <row r="55" spans="2:10" s="1" customFormat="1" ht="12.75">
      <c r="B55" s="48"/>
      <c r="C55" s="54" t="s">
        <v>52</v>
      </c>
      <c r="D55" s="3"/>
      <c r="E55" s="3"/>
      <c r="F55" s="55"/>
      <c r="G55" s="56" t="s">
        <v>53</v>
      </c>
      <c r="H55" s="56"/>
      <c r="I55" s="57"/>
      <c r="J55" s="55"/>
    </row>
    <row r="56" spans="2:10" s="1" customFormat="1" ht="12.75">
      <c r="B56" s="48"/>
      <c r="C56" s="58" t="s">
        <v>54</v>
      </c>
      <c r="D56" s="3"/>
      <c r="E56" s="3"/>
      <c r="F56" s="59"/>
      <c r="G56" s="60"/>
      <c r="H56" s="60"/>
      <c r="I56" s="60"/>
      <c r="J56" s="59"/>
    </row>
  </sheetData>
  <sheetProtection/>
  <mergeCells count="13">
    <mergeCell ref="B12:C12"/>
    <mergeCell ref="B22:C22"/>
    <mergeCell ref="B31:C31"/>
    <mergeCell ref="B42:C42"/>
    <mergeCell ref="G55:H55"/>
    <mergeCell ref="G56:I56"/>
    <mergeCell ref="B1:J1"/>
    <mergeCell ref="B2:J2"/>
    <mergeCell ref="B3:J3"/>
    <mergeCell ref="B4:J4"/>
    <mergeCell ref="B8:C10"/>
    <mergeCell ref="D8:I8"/>
    <mergeCell ref="J8:J9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TuSoft.org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Juan Zuñiga Cordoba</dc:creator>
  <cp:keywords/>
  <dc:description/>
  <cp:lastModifiedBy>José Juan Zuñiga Cordoba</cp:lastModifiedBy>
  <dcterms:created xsi:type="dcterms:W3CDTF">2019-07-12T20:07:49Z</dcterms:created>
  <dcterms:modified xsi:type="dcterms:W3CDTF">2019-07-12T20:07:50Z</dcterms:modified>
  <cp:category/>
  <cp:version/>
  <cp:contentType/>
  <cp:contentStatus/>
</cp:coreProperties>
</file>