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ocuments\MIS DOC.2024\ESTADOS FINANCIEROS 2024\4to TRIMESTRE 2024\ASEG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4" i="3" l="1"/>
  <c r="C55" i="3"/>
  <c r="C54" i="3" s="1"/>
  <c r="B55" i="3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C33" i="3"/>
  <c r="C61" i="3"/>
  <c r="B33" i="3"/>
  <c r="B45" i="3"/>
  <c r="B61" i="3" s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<sst xmlns="http://schemas.openxmlformats.org/spreadsheetml/2006/main" count="93" uniqueCount="58">
  <si>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</si>
  <si>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</si>
  <si>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</si>
  <si>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</si>
  <si>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</si>
  <si>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</si>
  <si>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</si>
  <si>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</si>
  <si>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</si>
  <si>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</si>
  <si>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</si>
  <si>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</si>
  <si>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</si>
  <si>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</si>
  <si>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</si>
  <si>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</si>
  <si>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</si>
  <si>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</si>
  <si>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</si>
  <si>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</si>
  <si>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</si>
  <si>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</si>
  <si>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</si>
  <si>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</si>
  <si>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</si>
  <si>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</si>
  <si>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</si>
  <si>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</si>
  <si>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</si>
  <si>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</si>
  <si>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</si>
  <si>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</si>
  <si>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</si>
  <si>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</si>
  <si>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</si>
  <si>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</si>
  <si>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</si>
  <si>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</si>
  <si>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</si>
  <si>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</si>
  <si>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</si>
  <si>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</si>
  <si>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</si>
  <si>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</si>
  <si>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</si>
  <si>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</si>
  <si>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</si>
  <si>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</si>
  <si>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</si>
  <si>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</si>
  <si>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</si>
  <si>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</si>
  <si>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</si>
  <si>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</si>
  <si>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</si>
  <si>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</si>
  <si>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</si>
  <si>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TECNOLOGICO SUPERIOR DE IRAPUATO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</si>
</sst>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299628225.18000001</v>
      </c>
      <c r="C4" s="16">
        <f>SUM(C5:C14)</f>
        <v>242176497.25999999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51403764.979999997</v>
      </c>
      <c r="C11" s="17">
        <v>45834513.259999998</v>
      </c>
      <c r="D11" s="14">
        <v>700000</v>
      </c>
    </row>
    <row r="12" spans="1:22" ht="22.5" x14ac:dyDescent="0.2">
      <c r="A12" s="7" t="s">
        <v>40</v>
      </c>
      <c r="B12" s="17">
        <v>118071235.73</v>
      </c>
      <c r="C12" s="17">
        <v>81071844.200000003</v>
      </c>
      <c r="D12" s="14">
        <v>800000</v>
      </c>
    </row>
    <row r="13" spans="1:22" ht="11.25" customHeight="1" x14ac:dyDescent="0.2">
      <c r="A13" s="7" t="s">
        <v>41</v>
      </c>
      <c r="B13" s="17">
        <v>130153224.47</v>
      </c>
      <c r="C13" s="17">
        <v>115270139.8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235196885.28000003</v>
      </c>
      <c r="C16" s="16">
        <f>SUM(C17:C32)</f>
        <v>217200983.83000001</v>
      </c>
      <c r="D16" s="13" t="s">
        <v>38</v>
      </c>
    </row>
    <row r="17" spans="1:4" ht="11.25" customHeight="1" x14ac:dyDescent="0.2">
      <c r="A17" s="7" t="s">
        <v>8</v>
      </c>
      <c r="B17" s="17">
        <v>183246235.21000001</v>
      </c>
      <c r="C17" s="17">
        <v>173349552.13999999</v>
      </c>
      <c r="D17" s="14">
        <v>1000</v>
      </c>
    </row>
    <row r="18" spans="1:4" ht="11.25" customHeight="1" x14ac:dyDescent="0.2">
      <c r="A18" s="7" t="s">
        <v>9</v>
      </c>
      <c r="B18" s="17">
        <v>10559580.33</v>
      </c>
      <c r="C18" s="17">
        <v>4731771.3</v>
      </c>
      <c r="D18" s="14">
        <v>2000</v>
      </c>
    </row>
    <row r="19" spans="1:4" ht="11.25" customHeight="1" x14ac:dyDescent="0.2">
      <c r="A19" s="7" t="s">
        <v>10</v>
      </c>
      <c r="B19" s="17">
        <v>35673592.799999997</v>
      </c>
      <c r="C19" s="17">
        <v>34397950.609999999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1029150</v>
      </c>
      <c r="C21" s="17">
        <v>1000000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4688326.9400000004</v>
      </c>
      <c r="C23" s="17">
        <v>3721709.78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64431339.899999976</v>
      </c>
      <c r="C33" s="16">
        <f>C4-C16</f>
        <v>24975513.429999977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25267806.350000001</v>
      </c>
      <c r="C41" s="16">
        <f>SUM(C42:C44)</f>
        <v>21711319.82</v>
      </c>
      <c r="D41" s="13" t="s">
        <v>38</v>
      </c>
    </row>
    <row r="42" spans="1:4" ht="11.25" customHeight="1" x14ac:dyDescent="0.2">
      <c r="A42" s="7" t="s">
        <v>21</v>
      </c>
      <c r="B42" s="17">
        <v>5905922.6200000001</v>
      </c>
      <c r="C42" s="17">
        <v>10748984.07</v>
      </c>
      <c r="D42" s="13">
        <v>6000</v>
      </c>
    </row>
    <row r="43" spans="1:4" ht="11.25" customHeight="1" x14ac:dyDescent="0.2">
      <c r="A43" s="7" t="s">
        <v>22</v>
      </c>
      <c r="B43" s="17">
        <v>19361883.73</v>
      </c>
      <c r="C43" s="17">
        <v>10962335.75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-25267806.350000001</v>
      </c>
      <c r="C45" s="16">
        <f>C36-C41</f>
        <v>-21711319.82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20612743.710000001</v>
      </c>
      <c r="C54" s="16">
        <f>SUM(C55+C58)</f>
        <v>17071202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20612743.710000001</v>
      </c>
      <c r="C58" s="17">
        <v>17071202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-20612743.710000001</v>
      </c>
      <c r="C59" s="16">
        <f>C48-C54</f>
        <v>-17071202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18550789.839999974</v>
      </c>
      <c r="C61" s="16">
        <f>C59+C45+C33</f>
        <v>-13807008.390000023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85641904.159999996</v>
      </c>
      <c r="C63" s="16">
        <v>99448912.549999997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104192694</v>
      </c>
      <c r="C65" s="16">
        <v>85641904.159999996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12f5b6f-540c-444d-8783-9749c880513e"/>
    <ds:schemaRef ds:uri="45be96a9-161b-45e5-8955-82d7971c9a3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Martha Araceli Alonso Valdivia</cp:lastModifiedBy>
  <cp:revision/>
  <cp:lastPrinted>2019-05-15T20:50:09Z</cp:lastPrinted>
  <dcterms:created xsi:type="dcterms:W3CDTF">2012-12-11T20:31:36Z</dcterms:created>
  <dcterms:modified xsi:type="dcterms:W3CDTF">2025-01-28T14:30:25Z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