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EDOS FINANCIEROS 3 TRIMESTRE 2019\INFORMACION DE DISCIPLINA FINANCIER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D21" i="1" s="1"/>
  <c r="F21" i="1"/>
  <c r="E21" i="1"/>
  <c r="C21" i="1"/>
  <c r="B21" i="1"/>
  <c r="D18" i="1"/>
  <c r="G18" i="1" s="1"/>
  <c r="G17" i="1"/>
  <c r="D17" i="1"/>
  <c r="D16" i="1"/>
  <c r="G16" i="1" s="1"/>
  <c r="G15" i="1"/>
  <c r="D15" i="1"/>
  <c r="D14" i="1"/>
  <c r="G14" i="1" s="1"/>
  <c r="G13" i="1"/>
  <c r="D13" i="1"/>
  <c r="D12" i="1"/>
  <c r="G12" i="1" s="1"/>
  <c r="G11" i="1"/>
  <c r="D11" i="1"/>
  <c r="D10" i="1"/>
  <c r="G10" i="1" s="1"/>
  <c r="G9" i="1"/>
  <c r="D9" i="1"/>
  <c r="D8" i="1"/>
  <c r="G8" i="1" s="1"/>
  <c r="G7" i="1"/>
  <c r="D7" i="1"/>
  <c r="D6" i="1"/>
  <c r="D5" i="1" s="1"/>
  <c r="D32" i="1" s="1"/>
  <c r="F5" i="1"/>
  <c r="F32" i="1" s="1"/>
  <c r="E5" i="1"/>
  <c r="E32" i="1" s="1"/>
  <c r="C5" i="1"/>
  <c r="C32" i="1" s="1"/>
  <c r="B5" i="1"/>
  <c r="B32" i="1" s="1"/>
  <c r="G6" i="1" l="1"/>
  <c r="G5" i="1" s="1"/>
  <c r="G32" i="1" s="1"/>
  <c r="G22" i="1"/>
  <c r="G21" i="1" s="1"/>
</calcChain>
</file>

<file path=xl/sharedStrings.xml><?xml version="1.0" encoding="utf-8"?>
<sst xmlns="http://schemas.openxmlformats.org/spreadsheetml/2006/main" count="35" uniqueCount="27">
  <si>
    <t>INSTITUTO TECNOLOGICO SUPERIOR DE IRAPUATO
Estado Analítico del Ejercicio del Presupuesto de Egresos Detallado - LDF
Clasificación Administrativa
al 30 de Septiembre de 2019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</si>
  <si>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</si>
  <si>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</si>
  <si>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</si>
  <si>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</si>
  <si>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</si>
  <si>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</si>
  <si>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</si>
  <si>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</si>
  <si>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</si>
  <si>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</si>
  <si>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 LA DIRECCION GENERAL</t>
  </si>
  <si>
    <t>0201 DESPACHO DE LA DIRECCION ACADEMICA</t>
  </si>
  <si>
    <t>0301 DESP. DE LA DIR. DE PLANEACION Y EVALUA</t>
  </si>
  <si>
    <t>0401 DESPACHO DE LA DIR. DE VINCULACION Y EXT</t>
  </si>
  <si>
    <t>0402 ENTRO DE EDUCACION CONTINUA</t>
  </si>
  <si>
    <t>0501 DESP. DIR. ADMON. Y FINANZAS</t>
  </si>
  <si>
    <t>0601 DESP. DE LA DIR. DE RECURSOS INFORMATICO</t>
  </si>
  <si>
    <t>0704 SAN FELIPE</t>
  </si>
  <si>
    <t>0706 SAN JOSE ITURBIDE</t>
  </si>
  <si>
    <t>0707 SAN LUIS DE LA PAZ</t>
  </si>
  <si>
    <t>0708 TARIMORO</t>
  </si>
  <si>
    <t>0710 CUERAMARO</t>
  </si>
  <si>
    <t>II. Gasto Etiquetado</t>
  </si>
  <si>
    <t>(II=A+B+C+D+E+F+G+H)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</si>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</sst>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2" workbookViewId="0">
      <selection sqref="A1:G35"/>
    </sheetView>
  </sheetViews>
  <sheetFormatPr baseColWidth="10" defaultRowHeight="11.25" x14ac:dyDescent="0.2"/>
  <cols>
    <col min="1" max="1" width="39.28515625" style="4" customWidth="1"/>
    <col min="2" max="7" width="14.42578125" style="4" customWidth="1"/>
    <col min="8" max="16384" width="11.42578125" style="4"/>
  </cols>
  <sheetData>
    <row r="1" spans="1:7" ht="76.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SUM(B6:B18)</f>
        <v>127270460.14999999</v>
      </c>
      <c r="C5" s="12">
        <f t="shared" ref="C5:G5" si="0">SUM(C6:C18)</f>
        <v>13294233.179999998</v>
      </c>
      <c r="D5" s="12">
        <f t="shared" si="0"/>
        <v>140564693.32999998</v>
      </c>
      <c r="E5" s="12">
        <f t="shared" si="0"/>
        <v>78284067.519999996</v>
      </c>
      <c r="F5" s="12">
        <f t="shared" si="0"/>
        <v>78226156.829999998</v>
      </c>
      <c r="G5" s="12">
        <f t="shared" si="0"/>
        <v>62280625.809999995</v>
      </c>
    </row>
    <row r="6" spans="1:7" x14ac:dyDescent="0.2">
      <c r="A6" s="13" t="s">
        <v>11</v>
      </c>
      <c r="B6" s="14">
        <v>1737717.72</v>
      </c>
      <c r="C6" s="14">
        <v>937355.81</v>
      </c>
      <c r="D6" s="14">
        <f>B6+C6</f>
        <v>2675073.5300000003</v>
      </c>
      <c r="E6" s="14">
        <v>399390.99</v>
      </c>
      <c r="F6" s="14">
        <v>399390.99</v>
      </c>
      <c r="G6" s="14">
        <f>D6-E6</f>
        <v>2275682.54</v>
      </c>
    </row>
    <row r="7" spans="1:7" x14ac:dyDescent="0.2">
      <c r="A7" s="13" t="s">
        <v>12</v>
      </c>
      <c r="B7" s="14">
        <v>53290240.780000001</v>
      </c>
      <c r="C7" s="14">
        <v>6081488.5999999996</v>
      </c>
      <c r="D7" s="14">
        <f t="shared" ref="D7:D18" si="1">B7+C7</f>
        <v>59371729.380000003</v>
      </c>
      <c r="E7" s="14">
        <v>31461057.93</v>
      </c>
      <c r="F7" s="14">
        <v>31458869.93</v>
      </c>
      <c r="G7" s="14">
        <f t="shared" ref="G7:G18" si="2">D7-E7</f>
        <v>27910671.450000003</v>
      </c>
    </row>
    <row r="8" spans="1:7" x14ac:dyDescent="0.2">
      <c r="A8" s="13" t="s">
        <v>13</v>
      </c>
      <c r="B8" s="14">
        <v>8165119</v>
      </c>
      <c r="C8" s="14">
        <v>1181758.2</v>
      </c>
      <c r="D8" s="14">
        <f t="shared" si="1"/>
        <v>9346877.1999999993</v>
      </c>
      <c r="E8" s="14">
        <v>4034083.38</v>
      </c>
      <c r="F8" s="14">
        <v>4034083.38</v>
      </c>
      <c r="G8" s="14">
        <f t="shared" si="2"/>
        <v>5312793.8199999994</v>
      </c>
    </row>
    <row r="9" spans="1:7" x14ac:dyDescent="0.2">
      <c r="A9" s="13" t="s">
        <v>14</v>
      </c>
      <c r="B9" s="14">
        <v>14073687</v>
      </c>
      <c r="C9" s="14">
        <v>12500</v>
      </c>
      <c r="D9" s="14">
        <f t="shared" si="1"/>
        <v>14086187</v>
      </c>
      <c r="E9" s="14">
        <v>9436807.4100000001</v>
      </c>
      <c r="F9" s="14">
        <v>9436807.4100000001</v>
      </c>
      <c r="G9" s="14">
        <f t="shared" si="2"/>
        <v>4649379.59</v>
      </c>
    </row>
    <row r="10" spans="1:7" x14ac:dyDescent="0.2">
      <c r="A10" s="13" t="s">
        <v>15</v>
      </c>
      <c r="B10" s="14">
        <v>5785529</v>
      </c>
      <c r="C10" s="14">
        <v>218960</v>
      </c>
      <c r="D10" s="14">
        <f t="shared" si="1"/>
        <v>6004489</v>
      </c>
      <c r="E10" s="14">
        <v>1797564.78</v>
      </c>
      <c r="F10" s="14">
        <v>1797564.78</v>
      </c>
      <c r="G10" s="14">
        <f t="shared" si="2"/>
        <v>4206924.22</v>
      </c>
    </row>
    <row r="11" spans="1:7" x14ac:dyDescent="0.2">
      <c r="A11" s="13" t="s">
        <v>16</v>
      </c>
      <c r="B11" s="14">
        <v>7593093</v>
      </c>
      <c r="C11" s="14">
        <v>1676874.58</v>
      </c>
      <c r="D11" s="14">
        <f t="shared" si="1"/>
        <v>9269967.5800000001</v>
      </c>
      <c r="E11" s="14">
        <v>3560808.31</v>
      </c>
      <c r="F11" s="14">
        <v>3560808.31</v>
      </c>
      <c r="G11" s="14">
        <f t="shared" si="2"/>
        <v>5709159.2699999996</v>
      </c>
    </row>
    <row r="12" spans="1:7" x14ac:dyDescent="0.2">
      <c r="A12" s="13" t="s">
        <v>17</v>
      </c>
      <c r="B12" s="14">
        <v>6069016</v>
      </c>
      <c r="C12" s="14">
        <v>751666.4</v>
      </c>
      <c r="D12" s="14">
        <f t="shared" si="1"/>
        <v>6820682.4000000004</v>
      </c>
      <c r="E12" s="14">
        <v>2504592.21</v>
      </c>
      <c r="F12" s="14">
        <v>2504592.21</v>
      </c>
      <c r="G12" s="14">
        <f t="shared" si="2"/>
        <v>4316090.1900000004</v>
      </c>
    </row>
    <row r="13" spans="1:7" x14ac:dyDescent="0.2">
      <c r="A13" s="13" t="s">
        <v>18</v>
      </c>
      <c r="B13" s="14">
        <v>6261585.4800000004</v>
      </c>
      <c r="C13" s="14">
        <v>216215.53</v>
      </c>
      <c r="D13" s="14">
        <f t="shared" si="1"/>
        <v>6477801.0100000007</v>
      </c>
      <c r="E13" s="14">
        <v>4840821.51</v>
      </c>
      <c r="F13" s="14">
        <v>4840821.51</v>
      </c>
      <c r="G13" s="14">
        <f t="shared" si="2"/>
        <v>1636979.5000000009</v>
      </c>
    </row>
    <row r="14" spans="1:7" x14ac:dyDescent="0.2">
      <c r="A14" s="13" t="s">
        <v>19</v>
      </c>
      <c r="B14" s="14">
        <v>7621688.9900000002</v>
      </c>
      <c r="C14" s="14">
        <v>691313.94</v>
      </c>
      <c r="D14" s="14">
        <f t="shared" si="1"/>
        <v>8313002.9299999997</v>
      </c>
      <c r="E14" s="14">
        <v>6206664.75</v>
      </c>
      <c r="F14" s="14">
        <v>6206664.75</v>
      </c>
      <c r="G14" s="14">
        <f t="shared" si="2"/>
        <v>2106338.1799999997</v>
      </c>
    </row>
    <row r="15" spans="1:7" x14ac:dyDescent="0.2">
      <c r="A15" s="13" t="s">
        <v>20</v>
      </c>
      <c r="B15" s="14">
        <v>7303425.3899999997</v>
      </c>
      <c r="C15" s="14">
        <v>1190498.07</v>
      </c>
      <c r="D15" s="14">
        <f t="shared" si="1"/>
        <v>8493923.459999999</v>
      </c>
      <c r="E15" s="14">
        <v>6171875.5899999999</v>
      </c>
      <c r="F15" s="14">
        <v>6116152.9000000004</v>
      </c>
      <c r="G15" s="14">
        <f t="shared" si="2"/>
        <v>2322047.8699999992</v>
      </c>
    </row>
    <row r="16" spans="1:7" x14ac:dyDescent="0.2">
      <c r="A16" s="13" t="s">
        <v>21</v>
      </c>
      <c r="B16" s="14">
        <v>5448027.4299999997</v>
      </c>
      <c r="C16" s="14">
        <v>222484.35</v>
      </c>
      <c r="D16" s="14">
        <f t="shared" si="1"/>
        <v>5670511.7799999993</v>
      </c>
      <c r="E16" s="14">
        <v>4587193.1100000003</v>
      </c>
      <c r="F16" s="14">
        <v>4587193.1100000003</v>
      </c>
      <c r="G16" s="14">
        <f t="shared" si="2"/>
        <v>1083318.669999999</v>
      </c>
    </row>
    <row r="17" spans="1:7" x14ac:dyDescent="0.2">
      <c r="A17" s="13" t="s">
        <v>22</v>
      </c>
      <c r="B17" s="14">
        <v>3921330.36</v>
      </c>
      <c r="C17" s="14">
        <v>113117.7</v>
      </c>
      <c r="D17" s="14">
        <f t="shared" si="1"/>
        <v>4034448.06</v>
      </c>
      <c r="E17" s="14">
        <v>3283207.55</v>
      </c>
      <c r="F17" s="14">
        <v>3283207.55</v>
      </c>
      <c r="G17" s="14">
        <f t="shared" si="2"/>
        <v>751240.51000000024</v>
      </c>
    </row>
    <row r="18" spans="1:7" x14ac:dyDescent="0.2">
      <c r="A18" s="13"/>
      <c r="B18" s="14"/>
      <c r="C18" s="14"/>
      <c r="D18" s="14">
        <f t="shared" si="1"/>
        <v>0</v>
      </c>
      <c r="E18" s="14"/>
      <c r="F18" s="14"/>
      <c r="G18" s="14">
        <f t="shared" si="2"/>
        <v>0</v>
      </c>
    </row>
    <row r="19" spans="1:7" x14ac:dyDescent="0.2">
      <c r="A19" s="13"/>
      <c r="B19" s="14"/>
      <c r="C19" s="14"/>
      <c r="D19" s="14"/>
      <c r="E19" s="14"/>
      <c r="F19" s="14"/>
      <c r="G19" s="14"/>
    </row>
    <row r="20" spans="1:7" x14ac:dyDescent="0.2">
      <c r="A20" s="15" t="s">
        <v>23</v>
      </c>
      <c r="B20" s="14"/>
      <c r="C20" s="14"/>
      <c r="D20" s="14"/>
      <c r="E20" s="14"/>
      <c r="F20" s="14"/>
      <c r="G20" s="14"/>
    </row>
    <row r="21" spans="1:7" x14ac:dyDescent="0.2">
      <c r="A21" s="15" t="s">
        <v>24</v>
      </c>
      <c r="B21" s="12">
        <f>SUM(B22:B30)</f>
        <v>0</v>
      </c>
      <c r="C21" s="12">
        <f t="shared" ref="C21:G21" si="3">SUM(C22:C30)</f>
        <v>79915434.319999993</v>
      </c>
      <c r="D21" s="12">
        <f t="shared" si="3"/>
        <v>79915434.319999993</v>
      </c>
      <c r="E21" s="12">
        <f t="shared" si="3"/>
        <v>49540368.579999998</v>
      </c>
      <c r="F21" s="12">
        <f t="shared" si="3"/>
        <v>48645243.639999993</v>
      </c>
      <c r="G21" s="12">
        <f t="shared" si="3"/>
        <v>30375065.740000002</v>
      </c>
    </row>
    <row r="22" spans="1:7" x14ac:dyDescent="0.2">
      <c r="A22" s="13" t="s">
        <v>11</v>
      </c>
      <c r="B22" s="14">
        <v>0</v>
      </c>
      <c r="C22" s="14">
        <v>4719292</v>
      </c>
      <c r="D22" s="14">
        <f>B22+C22</f>
        <v>4719292</v>
      </c>
      <c r="E22" s="14">
        <v>3142153.01</v>
      </c>
      <c r="F22" s="14">
        <v>3142153.01</v>
      </c>
      <c r="G22" s="14">
        <f t="shared" ref="G22:G30" si="4">D22-E22</f>
        <v>1577138.9900000002</v>
      </c>
    </row>
    <row r="23" spans="1:7" x14ac:dyDescent="0.2">
      <c r="A23" s="13" t="s">
        <v>12</v>
      </c>
      <c r="B23" s="14">
        <v>0</v>
      </c>
      <c r="C23" s="14">
        <v>43011423.5</v>
      </c>
      <c r="D23" s="14">
        <f t="shared" ref="D23:D30" si="5">B23+C23</f>
        <v>43011423.5</v>
      </c>
      <c r="E23" s="14">
        <v>31539012.25</v>
      </c>
      <c r="F23" s="14">
        <v>31539012.25</v>
      </c>
      <c r="G23" s="14">
        <f t="shared" si="4"/>
        <v>11472411.25</v>
      </c>
    </row>
    <row r="24" spans="1:7" x14ac:dyDescent="0.2">
      <c r="A24" s="13" t="s">
        <v>13</v>
      </c>
      <c r="B24" s="14">
        <v>0</v>
      </c>
      <c r="C24" s="14">
        <v>569108.39</v>
      </c>
      <c r="D24" s="14">
        <f t="shared" si="5"/>
        <v>569108.39</v>
      </c>
      <c r="E24" s="14">
        <v>40859.99</v>
      </c>
      <c r="F24" s="14">
        <v>40859.99</v>
      </c>
      <c r="G24" s="14">
        <f t="shared" si="4"/>
        <v>528248.4</v>
      </c>
    </row>
    <row r="25" spans="1:7" x14ac:dyDescent="0.2">
      <c r="A25" s="13" t="s">
        <v>14</v>
      </c>
      <c r="B25" s="14">
        <v>0</v>
      </c>
      <c r="C25" s="14">
        <v>1616700</v>
      </c>
      <c r="D25" s="14">
        <f t="shared" si="5"/>
        <v>1616700</v>
      </c>
      <c r="E25" s="14">
        <v>85919.35</v>
      </c>
      <c r="F25" s="14">
        <v>85919.35</v>
      </c>
      <c r="G25" s="14">
        <f t="shared" si="4"/>
        <v>1530780.65</v>
      </c>
    </row>
    <row r="26" spans="1:7" x14ac:dyDescent="0.2">
      <c r="A26" s="13" t="s">
        <v>16</v>
      </c>
      <c r="B26" s="14">
        <v>0</v>
      </c>
      <c r="C26" s="14">
        <v>11922650.49</v>
      </c>
      <c r="D26" s="14">
        <f t="shared" si="5"/>
        <v>11922650.49</v>
      </c>
      <c r="E26" s="14">
        <v>8288313.2599999998</v>
      </c>
      <c r="F26" s="14">
        <v>8288313.2599999998</v>
      </c>
      <c r="G26" s="14">
        <f t="shared" si="4"/>
        <v>3634337.2300000004</v>
      </c>
    </row>
    <row r="27" spans="1:7" x14ac:dyDescent="0.2">
      <c r="A27" s="13" t="s">
        <v>17</v>
      </c>
      <c r="B27" s="14">
        <v>0</v>
      </c>
      <c r="C27" s="14">
        <v>5655614</v>
      </c>
      <c r="D27" s="14">
        <f t="shared" si="5"/>
        <v>5655614</v>
      </c>
      <c r="E27" s="14">
        <v>4023464.91</v>
      </c>
      <c r="F27" s="14">
        <v>4023464.91</v>
      </c>
      <c r="G27" s="14">
        <f t="shared" si="4"/>
        <v>1632149.0899999999</v>
      </c>
    </row>
    <row r="28" spans="1:7" x14ac:dyDescent="0.2">
      <c r="A28" s="13" t="s">
        <v>19</v>
      </c>
      <c r="B28" s="14">
        <v>0</v>
      </c>
      <c r="C28" s="14">
        <v>10000000</v>
      </c>
      <c r="D28" s="14">
        <f t="shared" si="5"/>
        <v>10000000</v>
      </c>
      <c r="E28" s="14">
        <v>0</v>
      </c>
      <c r="F28" s="14">
        <v>0</v>
      </c>
      <c r="G28" s="14">
        <f t="shared" si="4"/>
        <v>10000000</v>
      </c>
    </row>
    <row r="29" spans="1:7" x14ac:dyDescent="0.2">
      <c r="A29" s="13" t="s">
        <v>20</v>
      </c>
      <c r="B29" s="14">
        <v>0</v>
      </c>
      <c r="C29" s="14">
        <v>2420645.94</v>
      </c>
      <c r="D29" s="14">
        <f t="shared" si="5"/>
        <v>2420645.94</v>
      </c>
      <c r="E29" s="14">
        <v>2420645.81</v>
      </c>
      <c r="F29" s="14">
        <v>1525520.87</v>
      </c>
      <c r="G29" s="14">
        <f t="shared" si="4"/>
        <v>0.12999999988824129</v>
      </c>
    </row>
    <row r="30" spans="1:7" x14ac:dyDescent="0.2">
      <c r="A30" s="13"/>
      <c r="B30" s="14"/>
      <c r="C30" s="14"/>
      <c r="D30" s="14">
        <f t="shared" si="5"/>
        <v>0</v>
      </c>
      <c r="E30" s="14"/>
      <c r="F30" s="14"/>
      <c r="G30" s="14">
        <f t="shared" si="4"/>
        <v>0</v>
      </c>
    </row>
    <row r="31" spans="1:7" x14ac:dyDescent="0.2">
      <c r="A31" s="16"/>
      <c r="B31" s="14"/>
      <c r="C31" s="14"/>
      <c r="D31" s="14"/>
      <c r="E31" s="14"/>
      <c r="F31" s="14"/>
      <c r="G31" s="14"/>
    </row>
    <row r="32" spans="1:7" x14ac:dyDescent="0.2">
      <c r="A32" s="11" t="s">
        <v>25</v>
      </c>
      <c r="B32" s="12">
        <f>B5+B21</f>
        <v>127270460.14999999</v>
      </c>
      <c r="C32" s="12">
        <f t="shared" ref="C32:G32" si="6">C5+C21</f>
        <v>93209667.499999985</v>
      </c>
      <c r="D32" s="12">
        <f t="shared" si="6"/>
        <v>220480127.64999998</v>
      </c>
      <c r="E32" s="12">
        <f t="shared" si="6"/>
        <v>127824436.09999999</v>
      </c>
      <c r="F32" s="12">
        <f t="shared" si="6"/>
        <v>126871400.47</v>
      </c>
      <c r="G32" s="12">
        <f t="shared" si="6"/>
        <v>92655691.549999997</v>
      </c>
    </row>
    <row r="33" spans="1:7" x14ac:dyDescent="0.2">
      <c r="A33" s="17"/>
      <c r="B33" s="18"/>
      <c r="C33" s="18"/>
      <c r="D33" s="18"/>
      <c r="E33" s="18"/>
      <c r="F33" s="18"/>
      <c r="G33" s="18"/>
    </row>
    <row r="35" spans="1:7" x14ac:dyDescent="0.2">
      <c r="A35" s="4" t="s">
        <v>26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9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2019-10-16T17:14:32Z</cp:lastPrinted>
  <dcterms:created xsi:type="dcterms:W3CDTF">2019-10-16T17:12:49Z</dcterms:created>
  <dcterms:modified xsi:type="dcterms:W3CDTF">2019-10-16T17:14:41Z</dcterms:modified>
</cp:coreProperties>
</file>