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LDF\"/>
    </mc:Choice>
  </mc:AlternateContent>
  <xr:revisionPtr revIDLastSave="0" documentId="13_ncr:1_{819CE3D7-4CDD-4BDE-826F-FE54EBEC17F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<sst xmlns="http://schemas.openxmlformats.org/spreadsheetml/2006/main" count="126" uniqueCount="125">
  <si>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</si>
  <si>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</si>
  <si>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</si>
  <si>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</si>
  <si>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</si>
  <si>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</si>
  <si>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</si>
  <si>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</si>
  <si>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</si>
  <si>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</si>
  <si>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</si>
  <si>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</si>
  <si>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</si>
  <si>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</si>
  <si>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</si>
  <si>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</si>
  <si>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</si>
  <si>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</si>
  <si>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</si>
  <si>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</si>
  <si>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</si>
  <si>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</si>
  <si>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</si>
  <si>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</si>
  <si>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</si>
  <si>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</si>
  <si>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</si>
  <si>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</si>
  <si>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</si>
  <si>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</si>
  <si>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</si>
  <si>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</si>
  <si>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</si>
  <si>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</si>
  <si>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</si>
  <si>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</si>
  <si>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</si>
  <si>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</si>
  <si>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</si>
  <si>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</si>
  <si>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</si>
  <si>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</si>
  <si>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</si>
  <si>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</si>
  <si>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</si>
  <si>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</si>
  <si>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</si>
  <si>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</si>
  <si>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</si>
  <si>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</si>
  <si>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</si>
  <si>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</si>
  <si>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</si>
  <si>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</si>
  <si>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</si>
  <si>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</si>
  <si>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</si>
  <si>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</si>
  <si>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</si>
  <si>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</si>
  <si>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</si>
  <si>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</si>
  <si>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</si>
  <si>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</si>
  <si>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</si>
  <si>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</si>
  <si>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</si>
  <si>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</si>
  <si>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</si>
  <si>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</si>
  <si>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</si>
  <si>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</si>
  <si>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</si>
  <si>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</si>
  <si>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</si>
  <si>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</si>
  <si>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</si>
  <si>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</si>
  <si>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</si>
  <si>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</si>
  <si>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</si>
  <si>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</si>
  <si>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</si>
  <si>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</si>
  <si>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</si>
  <si>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</si>
  <si>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</si>
  <si>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</si>
  <si>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</si>
  <si>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</si>
  <si>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</si>
  <si>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</si>
  <si>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</si>
  <si>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</si>
  <si>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</si>
  <si>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</si>
  <si>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</si>
  <si>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</si>
  <si>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</si>
  <si>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</si>
  <si>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</si>
  <si>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</si>
  <si>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</si>
  <si>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</si>
  <si>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</si>
  <si>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</si>
  <si>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</si>
  <si>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</si>
  <si>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</si>
  <si>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</si>
  <si>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</si>
  <si>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</si>
  <si>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</si>
  <si>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</si>
  <si>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</si>
  <si>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</si>
  <si>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</si>
  <si>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</si>
  <si>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</si>
  <si>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</si>
  <si>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</si>
  <si>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</si>
  <si>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 IRAPUATO</t>
  </si>
  <si>
    <t>al 31 de Diciembre de 2022 y al 30 de Junio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</si>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</sst>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A4" sqref="A4:F4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90251435.679999992</v>
      </c>
      <c r="C9" s="32">
        <f>SUM(C10:C16)</f>
        <v>99448912.549999997</v>
      </c>
      <c r="D9" s="20" t="s">
        <v>10</v>
      </c>
      <c r="E9" s="32">
        <f>SUM(E10:E18)</f>
        <v>7592440.4799999995</v>
      </c>
      <c r="F9" s="32">
        <f>SUM(F10:F18)</f>
        <v>11539918.630000001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2899770.34</v>
      </c>
      <c r="F10" s="36">
        <v>3108398.54</v>
      </c>
    </row>
    <row r="11" spans="1:6" x14ac:dyDescent="0.25">
      <c r="A11" s="14" t="s">
        <v>13</v>
      </c>
      <c r="B11" s="36">
        <v>30934573.309999999</v>
      </c>
      <c r="C11" s="36">
        <v>43245888.659999996</v>
      </c>
      <c r="D11" s="21" t="s">
        <v>14</v>
      </c>
      <c r="E11" s="36">
        <v>84552.88</v>
      </c>
      <c r="F11" s="36">
        <v>23880.68</v>
      </c>
    </row>
    <row r="12" spans="1:6" x14ac:dyDescent="0.25">
      <c r="A12" s="14" t="s">
        <v>15</v>
      </c>
      <c r="B12" s="36">
        <v>0</v>
      </c>
      <c r="C12" s="36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59316862.369999997</v>
      </c>
      <c r="C13" s="36">
        <v>56203023.890000001</v>
      </c>
      <c r="D13" s="21" t="s">
        <v>18</v>
      </c>
      <c r="E13" s="36">
        <v>0</v>
      </c>
      <c r="F13" s="36">
        <v>0</v>
      </c>
    </row>
    <row r="14" spans="1:6" x14ac:dyDescent="0.25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0</v>
      </c>
    </row>
    <row r="15" spans="1:6" x14ac:dyDescent="0.25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25">
      <c r="A16" s="14" t="s">
        <v>23</v>
      </c>
      <c r="B16" s="36">
        <v>0</v>
      </c>
      <c r="C16" s="36">
        <v>0</v>
      </c>
      <c r="D16" s="21" t="s">
        <v>24</v>
      </c>
      <c r="E16" s="36">
        <v>4037590.62</v>
      </c>
      <c r="F16" s="36">
        <v>7837112.7699999996</v>
      </c>
    </row>
    <row r="17" spans="1:6" x14ac:dyDescent="0.25">
      <c r="A17" s="13" t="s">
        <v>25</v>
      </c>
      <c r="B17" s="32">
        <f>SUM(B18:B24)</f>
        <v>24708052.169999998</v>
      </c>
      <c r="C17" s="32">
        <f>SUM(C18:C24)</f>
        <v>16131050.290000001</v>
      </c>
      <c r="D17" s="21" t="s">
        <v>26</v>
      </c>
      <c r="E17" s="36">
        <v>0</v>
      </c>
      <c r="F17" s="36">
        <v>0</v>
      </c>
    </row>
    <row r="18" spans="1:6" x14ac:dyDescent="0.25">
      <c r="A18" s="15" t="s">
        <v>27</v>
      </c>
      <c r="B18" s="36">
        <v>16674715.960000001</v>
      </c>
      <c r="C18" s="36">
        <v>15848172.640000001</v>
      </c>
      <c r="D18" s="21" t="s">
        <v>28</v>
      </c>
      <c r="E18" s="36">
        <v>570526.64</v>
      </c>
      <c r="F18" s="36">
        <v>570526.64</v>
      </c>
    </row>
    <row r="19" spans="1:6" x14ac:dyDescent="0.25">
      <c r="A19" s="15" t="s">
        <v>29</v>
      </c>
      <c r="B19" s="36">
        <v>7734445.9699999997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298890.23999999999</v>
      </c>
      <c r="C20" s="36">
        <v>282877.65000000002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4510015.9400000004</v>
      </c>
      <c r="C25" s="32">
        <f>SUM(C26:C30)</f>
        <v>862440.90999999992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186170.4</v>
      </c>
      <c r="C26" s="36">
        <v>269462.7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4323845.54</v>
      </c>
      <c r="C29" s="36">
        <v>592978.21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6048.86</v>
      </c>
      <c r="C31" s="32">
        <f>SUM(C32:C36)</f>
        <v>6048.86</v>
      </c>
      <c r="D31" s="20" t="s">
        <v>54</v>
      </c>
      <c r="E31" s="32">
        <f>SUM(E32:E37)</f>
        <v>87080.53</v>
      </c>
      <c r="F31" s="32">
        <f>SUM(F32:F37)</f>
        <v>83880.53</v>
      </c>
    </row>
    <row r="32" spans="1:6" x14ac:dyDescent="0.25">
      <c r="A32" s="15" t="s">
        <v>55</v>
      </c>
      <c r="B32" s="36">
        <v>6048.86</v>
      </c>
      <c r="C32" s="36">
        <v>6048.86</v>
      </c>
      <c r="D32" s="21" t="s">
        <v>56</v>
      </c>
      <c r="E32" s="36">
        <v>87080.53</v>
      </c>
      <c r="F32" s="36">
        <v>83880.53</v>
      </c>
    </row>
    <row r="33" spans="1:6" x14ac:dyDescent="0.25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25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25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25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147358</v>
      </c>
      <c r="C41" s="32">
        <f>SUM(C42:C45)</f>
        <v>147358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147358</v>
      </c>
      <c r="C42" s="36">
        <v>147358</v>
      </c>
      <c r="D42" s="20" t="s">
        <v>76</v>
      </c>
      <c r="E42" s="32">
        <f>SUM(E43:E45)</f>
        <v>23423</v>
      </c>
      <c r="F42" s="32">
        <f>SUM(F43:F45)</f>
        <v>23423</v>
      </c>
    </row>
    <row r="43" spans="1:6" x14ac:dyDescent="0.25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6">
        <v>0</v>
      </c>
      <c r="C45" s="36">
        <v>0</v>
      </c>
      <c r="D45" s="21" t="s">
        <v>82</v>
      </c>
      <c r="E45" s="36">
        <v>23423</v>
      </c>
      <c r="F45" s="36">
        <v>23423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119622910.64999999</v>
      </c>
      <c r="C47" s="34">
        <f>C9+C17+C25+C31+C37+C38+C41</f>
        <v>116595810.61</v>
      </c>
      <c r="D47" s="23" t="s">
        <v>84</v>
      </c>
      <c r="E47" s="34">
        <f>E9+E19+E23+E26+E27+E31+E38+E42</f>
        <v>7702944.0099999998</v>
      </c>
      <c r="F47" s="34">
        <f>F9+F19+F23+F26+F27+F31+F38+F42</f>
        <v>11647222.16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352394170.89999998</v>
      </c>
      <c r="C52" s="36">
        <v>351104707.19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173171215.94</v>
      </c>
      <c r="C53" s="36">
        <v>171913530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-149199096.84999999</v>
      </c>
      <c r="C55" s="36">
        <v>-149541167.21000001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7702944.0099999998</v>
      </c>
      <c r="F59" s="34">
        <f>F47+F57</f>
        <v>11647222.16</v>
      </c>
    </row>
    <row r="60" spans="1:6" x14ac:dyDescent="0.25">
      <c r="A60" s="16" t="s">
        <v>104</v>
      </c>
      <c r="B60" s="34">
        <f>SUM(B50:B58)</f>
        <v>376366289.99000001</v>
      </c>
      <c r="C60" s="34">
        <f>SUM(C50:C58)</f>
        <v>373477069.98000002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495989200.63999999</v>
      </c>
      <c r="C62" s="34">
        <f>SUM(C47+C60)</f>
        <v>490072880.59000003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477329146.08000004</v>
      </c>
      <c r="F63" s="32">
        <f>SUM(F64:F66)</f>
        <v>477319146.08000004</v>
      </c>
    </row>
    <row r="64" spans="1:6" x14ac:dyDescent="0.25">
      <c r="A64" s="11"/>
      <c r="B64" s="31"/>
      <c r="C64" s="31"/>
      <c r="D64" s="27" t="s">
        <v>108</v>
      </c>
      <c r="E64" s="36">
        <v>477147129.98000002</v>
      </c>
      <c r="F64" s="36">
        <v>477137129.98000002</v>
      </c>
    </row>
    <row r="65" spans="1:6" x14ac:dyDescent="0.25">
      <c r="A65" s="11"/>
      <c r="B65" s="31"/>
      <c r="C65" s="31"/>
      <c r="D65" s="28" t="s">
        <v>109</v>
      </c>
      <c r="E65" s="36">
        <v>182016.1</v>
      </c>
      <c r="F65" s="36">
        <v>182016.1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10957110.550000001</v>
      </c>
      <c r="F68" s="32">
        <f>SUM(F69:F73)</f>
        <v>1106514.9700000035</v>
      </c>
    </row>
    <row r="69" spans="1:6" x14ac:dyDescent="0.25">
      <c r="A69" s="17"/>
      <c r="B69" s="31"/>
      <c r="C69" s="31"/>
      <c r="D69" s="27" t="s">
        <v>112</v>
      </c>
      <c r="E69" s="36">
        <v>25947367.640000001</v>
      </c>
      <c r="F69" s="36">
        <v>31143630.420000002</v>
      </c>
    </row>
    <row r="70" spans="1:6" x14ac:dyDescent="0.25">
      <c r="A70" s="17"/>
      <c r="B70" s="31"/>
      <c r="C70" s="31"/>
      <c r="D70" s="27" t="s">
        <v>113</v>
      </c>
      <c r="E70" s="36">
        <v>-17193498.969999999</v>
      </c>
      <c r="F70" s="36">
        <v>-32240357.329999998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2203241.88</v>
      </c>
      <c r="F72" s="36">
        <v>2203241.88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488286256.63000005</v>
      </c>
      <c r="F79" s="34">
        <f>F63+F68+F75</f>
        <v>478425661.05000007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495989200.64000005</v>
      </c>
      <c r="F81" s="34">
        <f>F59+F79</f>
        <v>490072883.2100001</v>
      </c>
    </row>
    <row r="82" spans="1:6" x14ac:dyDescent="0.25">
      <c r="A82" s="18"/>
      <c r="B82" s="30"/>
      <c r="C82" s="30"/>
      <c r="D82" s="29"/>
      <c r="E82" s="35"/>
      <c r="F82" s="35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2023-07-31T18:49:12Z</cp:lastPrinted>
  <dcterms:created xsi:type="dcterms:W3CDTF">2018-11-20T17:29:30Z</dcterms:created>
  <dcterms:modified xsi:type="dcterms:W3CDTF">2023-07-31T18:49:15Z</dcterms:modified>
</cp:coreProperties>
</file>