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H26" i="1"/>
  <c r="P14" i="1"/>
  <c r="O14" i="1"/>
  <c r="J14" i="1"/>
  <c r="O13" i="1"/>
  <c r="P12" i="1"/>
  <c r="O12" i="1"/>
  <c r="J12" i="1"/>
  <c r="J10" i="1"/>
  <c r="O10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<sst xmlns="http://schemas.openxmlformats.org/spreadsheetml/2006/main" count="35" uniqueCount="33">
  <si>
    <t>PROGRAMAS Y PROYECTOS DE INVERSIÓN</t>
  </si>
  <si>
    <t>Del 01 al 30 de septiembre de 2016</t>
  </si>
  <si>
    <t>Ente Público:</t>
  </si>
  <si>
    <t>INSTITUTO TECNOLÓGICO SUPERIOR DE IRAPUATO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</si>
  <si>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</si>
  <si>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</si>
  <si>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</si>
  <si>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</si>
  <si>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</si>
  <si>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</si>
  <si>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</si>
  <si>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</si>
  <si>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</si>
  <si>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</si>
  <si>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</si>
  <si>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</si>
  <si>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</si>
  <si>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</si>
  <si>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</si>
  <si>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</si>
  <si>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</si>
  <si>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</si>
  <si>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</si>
  <si>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</si>
  <si>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Proyecto de Inversión</t>
  </si>
  <si>
    <t>Q0579</t>
  </si>
  <si>
    <t>ITESI Irapuato</t>
  </si>
  <si>
    <t>Q0575</t>
  </si>
  <si>
    <t>ITESI Extensión Purísima del Rincón</t>
  </si>
  <si>
    <t>Q1421</t>
  </si>
  <si>
    <t>ITESI Extensión Tarimoro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</si>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</sst>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2" fillId="2" borderId="12" xfId="0" applyNumberFormat="1" applyFont="1" applyFill="1" applyBorder="1" applyAlignment="1">
      <alignment horizontal="right" vertical="center" wrapText="1"/>
    </xf>
    <xf numFmtId="2" fontId="2" fillId="2" borderId="12" xfId="0" applyNumberFormat="1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43" fontId="5" fillId="2" borderId="12" xfId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43" fontId="2" fillId="2" borderId="12" xfId="1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9" fontId="2" fillId="2" borderId="1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workbookViewId="0">
      <selection activeCell="F39" sqref="F39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8" width="13.85546875" style="3" bestFit="1" customWidth="1"/>
    <col min="9" max="9" width="12.7109375" style="3" customWidth="1"/>
    <col min="10" max="10" width="13.85546875" style="3" bestFit="1" customWidth="1"/>
    <col min="11" max="13" width="12.7109375" style="3" customWidth="1"/>
    <col min="14" max="14" width="11.42578125" style="3" customWidth="1"/>
    <col min="15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x14ac:dyDescent="0.2">
      <c r="D5" s="5" t="s">
        <v>2</v>
      </c>
      <c r="E5" s="6" t="s">
        <v>3</v>
      </c>
      <c r="F5" s="6"/>
      <c r="G5" s="6"/>
      <c r="H5" s="6"/>
      <c r="I5" s="6"/>
      <c r="J5" s="7"/>
      <c r="K5" s="7"/>
      <c r="L5" s="8"/>
      <c r="M5" s="8"/>
      <c r="N5" s="9"/>
      <c r="O5" s="4"/>
    </row>
    <row r="6" spans="2:17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2:17" ht="51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2:17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2:17" x14ac:dyDescent="0.2">
      <c r="B10" s="34" t="s">
        <v>24</v>
      </c>
      <c r="C10" s="35"/>
      <c r="D10" s="36"/>
      <c r="E10" s="37" t="s">
        <v>25</v>
      </c>
      <c r="F10" s="37" t="s">
        <v>26</v>
      </c>
      <c r="G10" s="38">
        <v>301</v>
      </c>
      <c r="H10" s="38">
        <v>45203287.840000004</v>
      </c>
      <c r="I10" s="38"/>
      <c r="J10" s="39">
        <f>+H10+I10</f>
        <v>45203287.840000004</v>
      </c>
      <c r="K10" s="38"/>
      <c r="L10" s="38"/>
      <c r="M10" s="38">
        <v>19364131.399999999</v>
      </c>
      <c r="N10" s="38"/>
      <c r="O10" s="39">
        <f>+J10-M10</f>
        <v>25839156.440000005</v>
      </c>
      <c r="P10" s="40">
        <v>42</v>
      </c>
      <c r="Q10" s="41"/>
    </row>
    <row r="11" spans="2:17" x14ac:dyDescent="0.2">
      <c r="B11" s="42"/>
      <c r="C11" s="43"/>
      <c r="D11" s="44"/>
      <c r="E11" s="37"/>
      <c r="F11" s="37"/>
      <c r="G11" s="37"/>
      <c r="H11" s="45"/>
      <c r="I11" s="38"/>
      <c r="J11" s="39"/>
      <c r="K11" s="38"/>
      <c r="L11" s="38"/>
      <c r="M11" s="45"/>
      <c r="N11" s="38"/>
      <c r="O11" s="38"/>
      <c r="P11" s="40"/>
      <c r="Q11" s="41"/>
    </row>
    <row r="12" spans="2:17" ht="38.25" x14ac:dyDescent="0.2">
      <c r="B12" s="34" t="s">
        <v>24</v>
      </c>
      <c r="C12" s="35"/>
      <c r="D12" s="36"/>
      <c r="E12" s="37" t="s">
        <v>27</v>
      </c>
      <c r="F12" s="37" t="s">
        <v>28</v>
      </c>
      <c r="G12" s="37">
        <v>301</v>
      </c>
      <c r="H12" s="38">
        <v>1975901.28</v>
      </c>
      <c r="I12" s="46"/>
      <c r="J12" s="39">
        <f>+H12+I12</f>
        <v>1975901.28</v>
      </c>
      <c r="K12" s="46"/>
      <c r="L12" s="46"/>
      <c r="M12" s="47">
        <v>0</v>
      </c>
      <c r="N12" s="46"/>
      <c r="O12" s="39">
        <f t="shared" ref="O12:O14" si="0">+J12-M12</f>
        <v>1975901.28</v>
      </c>
      <c r="P12" s="48">
        <f>M12/H12</f>
        <v>0</v>
      </c>
      <c r="Q12" s="49"/>
    </row>
    <row r="13" spans="2:17" x14ac:dyDescent="0.2">
      <c r="B13" s="42"/>
      <c r="C13" s="43"/>
      <c r="D13" s="44"/>
      <c r="E13" s="37"/>
      <c r="F13" s="37"/>
      <c r="G13" s="37"/>
      <c r="H13" s="45"/>
      <c r="I13" s="46"/>
      <c r="J13" s="39"/>
      <c r="K13" s="46"/>
      <c r="L13" s="46"/>
      <c r="M13" s="47"/>
      <c r="N13" s="46"/>
      <c r="O13" s="39">
        <f t="shared" si="0"/>
        <v>0</v>
      </c>
      <c r="P13" s="48"/>
      <c r="Q13" s="49"/>
    </row>
    <row r="14" spans="2:17" ht="25.5" x14ac:dyDescent="0.2">
      <c r="B14" s="34" t="s">
        <v>24</v>
      </c>
      <c r="C14" s="35"/>
      <c r="D14" s="36"/>
      <c r="E14" s="37" t="s">
        <v>29</v>
      </c>
      <c r="F14" s="37" t="s">
        <v>30</v>
      </c>
      <c r="G14" s="38">
        <v>301</v>
      </c>
      <c r="H14" s="38">
        <v>742767.38</v>
      </c>
      <c r="I14" s="50"/>
      <c r="J14" s="39">
        <f>+H14+I14</f>
        <v>742767.38</v>
      </c>
      <c r="K14" s="50"/>
      <c r="L14" s="50"/>
      <c r="M14" s="38">
        <v>687537.18</v>
      </c>
      <c r="N14" s="50"/>
      <c r="O14" s="50">
        <f t="shared" si="0"/>
        <v>55230.199999999953</v>
      </c>
      <c r="P14" s="48">
        <f>M14/H14</f>
        <v>0.92564266890665026</v>
      </c>
      <c r="Q14" s="49"/>
    </row>
    <row r="15" spans="2:17" x14ac:dyDescent="0.2">
      <c r="B15" s="51"/>
      <c r="C15" s="52"/>
      <c r="D15" s="53"/>
      <c r="E15" s="37"/>
      <c r="F15" s="37"/>
      <c r="G15" s="54"/>
      <c r="H15" s="38"/>
      <c r="I15" s="38"/>
      <c r="J15" s="38"/>
      <c r="K15" s="38"/>
      <c r="L15" s="38"/>
      <c r="M15" s="38"/>
      <c r="N15" s="38"/>
      <c r="O15" s="38"/>
      <c r="P15" s="48"/>
      <c r="Q15" s="49"/>
    </row>
    <row r="16" spans="2:17" x14ac:dyDescent="0.2">
      <c r="B16" s="51"/>
      <c r="C16" s="52"/>
      <c r="D16" s="53"/>
      <c r="E16" s="37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48"/>
      <c r="Q16" s="49"/>
    </row>
    <row r="17" spans="1:17" x14ac:dyDescent="0.2">
      <c r="B17" s="51"/>
      <c r="C17" s="52"/>
      <c r="D17" s="53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48"/>
      <c r="Q17" s="49"/>
    </row>
    <row r="18" spans="1:17" x14ac:dyDescent="0.2">
      <c r="B18" s="51"/>
      <c r="C18" s="52"/>
      <c r="D18" s="53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48"/>
      <c r="Q18" s="49"/>
    </row>
    <row r="19" spans="1:17" x14ac:dyDescent="0.2">
      <c r="B19" s="51"/>
      <c r="C19" s="52"/>
      <c r="D19" s="53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48"/>
      <c r="Q19" s="49"/>
    </row>
    <row r="20" spans="1:17" x14ac:dyDescent="0.2">
      <c r="B20" s="51"/>
      <c r="C20" s="52"/>
      <c r="D20" s="53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48"/>
      <c r="Q20" s="49"/>
    </row>
    <row r="21" spans="1:17" x14ac:dyDescent="0.2">
      <c r="B21" s="51"/>
      <c r="C21" s="52"/>
      <c r="D21" s="53"/>
      <c r="E21" s="3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48"/>
      <c r="Q21" s="49"/>
    </row>
    <row r="22" spans="1:17" x14ac:dyDescent="0.2">
      <c r="B22" s="51"/>
      <c r="C22" s="52"/>
      <c r="D22" s="53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8"/>
      <c r="P22" s="48"/>
      <c r="Q22" s="49"/>
    </row>
    <row r="23" spans="1:17" x14ac:dyDescent="0.2">
      <c r="B23" s="51"/>
      <c r="C23" s="55"/>
      <c r="D23" s="56"/>
      <c r="E23" s="57"/>
      <c r="F23" s="57"/>
      <c r="G23" s="37"/>
      <c r="H23" s="58"/>
      <c r="I23" s="57"/>
      <c r="J23" s="57"/>
      <c r="K23" s="57"/>
      <c r="L23" s="57"/>
      <c r="M23" s="57"/>
      <c r="N23" s="57"/>
      <c r="O23" s="58"/>
      <c r="P23" s="48"/>
      <c r="Q23" s="49"/>
    </row>
    <row r="24" spans="1:17" x14ac:dyDescent="0.2">
      <c r="B24" s="51"/>
      <c r="C24" s="52"/>
      <c r="D24" s="53"/>
      <c r="E24" s="37"/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48"/>
      <c r="Q24" s="49"/>
    </row>
    <row r="25" spans="1:17" x14ac:dyDescent="0.2">
      <c r="B25" s="51"/>
      <c r="C25" s="52"/>
      <c r="D25" s="53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48"/>
      <c r="Q25" s="49"/>
    </row>
    <row r="26" spans="1:17" s="68" customFormat="1" x14ac:dyDescent="0.2">
      <c r="A26" s="59"/>
      <c r="B26" s="60"/>
      <c r="C26" s="61" t="s">
        <v>31</v>
      </c>
      <c r="D26" s="62"/>
      <c r="E26" s="63">
        <v>0</v>
      </c>
      <c r="F26" s="63">
        <v>0</v>
      </c>
      <c r="G26" s="64">
        <v>0</v>
      </c>
      <c r="H26" s="65">
        <f>SUM(H10:H14)</f>
        <v>47921956.500000007</v>
      </c>
      <c r="I26" s="63">
        <v>0</v>
      </c>
      <c r="J26" s="63">
        <v>0</v>
      </c>
      <c r="K26" s="63">
        <v>0</v>
      </c>
      <c r="L26" s="63">
        <v>0</v>
      </c>
      <c r="M26" s="63">
        <f>SUM(M10:M14)</f>
        <v>20051668.579999998</v>
      </c>
      <c r="N26" s="63">
        <v>0</v>
      </c>
      <c r="O26" s="63">
        <v>0</v>
      </c>
      <c r="P26" s="66"/>
      <c r="Q26" s="67"/>
    </row>
    <row r="27" spans="1:1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7" x14ac:dyDescent="0.2">
      <c r="B28" s="69" t="s">
        <v>32</v>
      </c>
      <c r="G28" s="1"/>
      <c r="H28" s="1"/>
      <c r="I28" s="1"/>
      <c r="J28" s="1"/>
      <c r="K28" s="1"/>
      <c r="L28" s="1"/>
      <c r="M28" s="1"/>
      <c r="N28" s="1"/>
      <c r="O28" s="1"/>
    </row>
    <row r="30" spans="1:17" x14ac:dyDescent="0.2"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7" x14ac:dyDescent="0.2"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7" x14ac:dyDescent="0.2">
      <c r="D32" s="71"/>
      <c r="E32" s="71"/>
      <c r="F32" s="70"/>
      <c r="G32" s="70"/>
      <c r="H32" s="71"/>
      <c r="I32" s="71"/>
      <c r="J32" s="71"/>
      <c r="K32" s="71"/>
      <c r="L32" s="71"/>
      <c r="M32" s="71"/>
      <c r="N32" s="71"/>
      <c r="O32" s="71"/>
    </row>
    <row r="33" spans="4:15" x14ac:dyDescent="0.2">
      <c r="D33" s="71"/>
      <c r="E33" s="71"/>
      <c r="F33" s="70"/>
      <c r="G33" s="70"/>
      <c r="H33" s="71"/>
      <c r="I33" s="71"/>
      <c r="J33" s="71"/>
      <c r="K33" s="71"/>
      <c r="L33" s="71"/>
      <c r="M33" s="71"/>
      <c r="N33" s="71"/>
      <c r="O33" s="71"/>
    </row>
    <row r="34" spans="4:15" x14ac:dyDescent="0.2"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mergeCells count="20">
    <mergeCell ref="D32:E32"/>
    <mergeCell ref="H32:O32"/>
    <mergeCell ref="D33:E33"/>
    <mergeCell ref="H33:O33"/>
    <mergeCell ref="P7:Q7"/>
    <mergeCell ref="B10:D10"/>
    <mergeCell ref="B12:D12"/>
    <mergeCell ref="B14:D14"/>
    <mergeCell ref="C23:D23"/>
    <mergeCell ref="C26:D26"/>
    <mergeCell ref="P26:Q26"/>
    <mergeCell ref="B1:O1"/>
    <mergeCell ref="B2:O2"/>
    <mergeCell ref="B3:O3"/>
    <mergeCell ref="E5:I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43" fitToHeight="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2018-01-19T19:36:05Z</cp:lastPrinted>
  <dcterms:created xsi:type="dcterms:W3CDTF">2018-01-19T19:35:12Z</dcterms:created>
  <dcterms:modified xsi:type="dcterms:W3CDTF">2018-01-19T19:36:10Z</dcterms:modified>
</cp:coreProperties>
</file>