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presupestal\"/>
    </mc:Choice>
  </mc:AlternateContent>
  <bookViews>
    <workbookView xWindow="0" yWindow="0" windowWidth="20490" windowHeight="775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C37" i="1"/>
  <c r="G35" i="1"/>
  <c r="H35" i="1" s="1"/>
  <c r="E35" i="1"/>
  <c r="G34" i="1"/>
  <c r="H34" i="1" s="1"/>
  <c r="E34" i="1"/>
  <c r="H33" i="1"/>
  <c r="E33" i="1"/>
  <c r="H32" i="1"/>
  <c r="E32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D39" i="1" s="1"/>
  <c r="C21" i="1"/>
  <c r="C39" i="1" s="1"/>
  <c r="F16" i="1"/>
  <c r="D16" i="1"/>
  <c r="C16" i="1"/>
  <c r="H15" i="1"/>
  <c r="H14" i="1"/>
  <c r="E14" i="1"/>
  <c r="G13" i="1"/>
  <c r="H13" i="1" s="1"/>
  <c r="E13" i="1"/>
  <c r="G12" i="1"/>
  <c r="H12" i="1" s="1"/>
  <c r="E12" i="1"/>
  <c r="G11" i="1"/>
  <c r="H11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E16" i="1" s="1"/>
  <c r="H31" i="1" l="1"/>
  <c r="H39" i="1" s="1"/>
  <c r="F39" i="1"/>
  <c r="E31" i="1"/>
  <c r="E39" i="1" s="1"/>
  <c r="H16" i="1"/>
  <c r="G16" i="1"/>
  <c r="G31" i="1"/>
  <c r="G39" i="1" s="1"/>
</calcChain>
</file>

<file path=xl/sharedStrings.xml><?xml version="1.0" encoding="utf-8"?>
<sst xmlns="http://schemas.openxmlformats.org/spreadsheetml/2006/main" count="99" uniqueCount="51">
  <si>
    <t>Cuenta Pública 2021
Instituto Tecnológico Superior de Irapuato
Estado Analítico de Ingresos
Del 1 de Enero al 31 de Diciembre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</si>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</sst>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esktop/ITESI/NOTAS%20GESTION%20ADMINISTRATI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8">
        <v>35341225</v>
      </c>
      <c r="D11" s="28">
        <v>4714381.45</v>
      </c>
      <c r="E11" s="26">
        <f t="shared" si="0"/>
        <v>40055606.450000003</v>
      </c>
      <c r="F11" s="28">
        <v>35319180.340000004</v>
      </c>
      <c r="G11" s="28">
        <f>+F11</f>
        <v>35319180.340000004</v>
      </c>
      <c r="H11" s="26">
        <f t="shared" si="1"/>
        <v>-22044.659999996424</v>
      </c>
      <c r="I11" s="22" t="s">
        <v>28</v>
      </c>
    </row>
    <row r="12" spans="1:9" ht="22.5" x14ac:dyDescent="0.2">
      <c r="A12" s="27"/>
      <c r="B12" s="20" t="s">
        <v>29</v>
      </c>
      <c r="C12" s="28">
        <v>0</v>
      </c>
      <c r="D12" s="28">
        <v>75188307.680000007</v>
      </c>
      <c r="E12" s="26">
        <f t="shared" si="0"/>
        <v>75188307.680000007</v>
      </c>
      <c r="F12" s="28">
        <v>75188307.680000007</v>
      </c>
      <c r="G12" s="28">
        <f>+F12</f>
        <v>75188307.680000007</v>
      </c>
      <c r="H12" s="26">
        <f t="shared" si="1"/>
        <v>75188307.680000007</v>
      </c>
      <c r="I12" s="22" t="s">
        <v>30</v>
      </c>
    </row>
    <row r="13" spans="1:9" ht="22.5" x14ac:dyDescent="0.2">
      <c r="A13" s="27"/>
      <c r="B13" s="20" t="s">
        <v>31</v>
      </c>
      <c r="C13" s="28">
        <v>98105147.980000004</v>
      </c>
      <c r="D13" s="28">
        <v>16436360.210000001</v>
      </c>
      <c r="E13" s="26">
        <f t="shared" si="0"/>
        <v>114541508.19</v>
      </c>
      <c r="F13" s="28">
        <v>114541508.19</v>
      </c>
      <c r="G13" s="28">
        <f>+F13</f>
        <v>114541508.19</v>
      </c>
      <c r="H13" s="26">
        <f t="shared" si="1"/>
        <v>16436360.209999993</v>
      </c>
      <c r="I13" s="22" t="s">
        <v>32</v>
      </c>
    </row>
    <row r="14" spans="1:9" x14ac:dyDescent="0.2">
      <c r="A14" s="19"/>
      <c r="B14" s="20" t="s">
        <v>33</v>
      </c>
      <c r="C14" s="28">
        <v>0</v>
      </c>
      <c r="D14" s="28">
        <v>0</v>
      </c>
      <c r="E14" s="26">
        <f t="shared" si="0"/>
        <v>0</v>
      </c>
      <c r="F14" s="28">
        <v>0</v>
      </c>
      <c r="G14" s="28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9"/>
      <c r="D15" s="29"/>
      <c r="E15" s="29"/>
      <c r="F15" s="30"/>
      <c r="G15" s="30"/>
      <c r="H15" s="29">
        <f t="shared" si="1"/>
        <v>0</v>
      </c>
      <c r="I15" s="22" t="s">
        <v>35</v>
      </c>
    </row>
    <row r="16" spans="1:9" x14ac:dyDescent="0.2">
      <c r="A16" s="31"/>
      <c r="B16" s="32" t="s">
        <v>36</v>
      </c>
      <c r="C16" s="33">
        <f>SUM(C5:C15)</f>
        <v>133446372.98</v>
      </c>
      <c r="D16" s="33">
        <f t="shared" ref="D16:G16" si="2">SUM(D5:D15)</f>
        <v>96339049.340000004</v>
      </c>
      <c r="E16" s="33">
        <f t="shared" si="2"/>
        <v>229785422.31999999</v>
      </c>
      <c r="F16" s="33">
        <f t="shared" si="2"/>
        <v>225048996.21000001</v>
      </c>
      <c r="G16" s="33">
        <f t="shared" si="2"/>
        <v>225048996.21000001</v>
      </c>
      <c r="H16" s="34">
        <f>SUM(H5:H15)</f>
        <v>91602623.230000004</v>
      </c>
      <c r="I16" s="22" t="s">
        <v>35</v>
      </c>
    </row>
    <row r="17" spans="1:9" x14ac:dyDescent="0.2">
      <c r="A17" s="35"/>
      <c r="B17" s="36"/>
      <c r="C17" s="37"/>
      <c r="D17" s="37"/>
      <c r="E17" s="38"/>
      <c r="F17" s="39" t="s">
        <v>37</v>
      </c>
      <c r="G17" s="40"/>
      <c r="H17" s="41"/>
      <c r="I17" s="22" t="s">
        <v>35</v>
      </c>
    </row>
    <row r="18" spans="1:9" ht="10.15" customHeight="1" x14ac:dyDescent="0.2">
      <c r="A18" s="42" t="s">
        <v>38</v>
      </c>
      <c r="B18" s="43"/>
      <c r="C18" s="44" t="s">
        <v>2</v>
      </c>
      <c r="D18" s="45"/>
      <c r="E18" s="45"/>
      <c r="F18" s="45"/>
      <c r="G18" s="46"/>
      <c r="H18" s="47" t="s">
        <v>3</v>
      </c>
      <c r="I18" s="22" t="s">
        <v>35</v>
      </c>
    </row>
    <row r="19" spans="1:9" ht="22.5" x14ac:dyDescent="0.2">
      <c r="A19" s="48"/>
      <c r="B19" s="49"/>
      <c r="C19" s="50" t="s">
        <v>4</v>
      </c>
      <c r="D19" s="51" t="s">
        <v>5</v>
      </c>
      <c r="E19" s="51" t="s">
        <v>6</v>
      </c>
      <c r="F19" s="51" t="s">
        <v>7</v>
      </c>
      <c r="G19" s="52" t="s">
        <v>8</v>
      </c>
      <c r="H19" s="53"/>
      <c r="I19" s="22" t="s">
        <v>35</v>
      </c>
    </row>
    <row r="20" spans="1:9" x14ac:dyDescent="0.2">
      <c r="A20" s="54"/>
      <c r="B20" s="55"/>
      <c r="C20" s="56" t="s">
        <v>9</v>
      </c>
      <c r="D20" s="57" t="s">
        <v>10</v>
      </c>
      <c r="E20" s="57" t="s">
        <v>11</v>
      </c>
      <c r="F20" s="57" t="s">
        <v>12</v>
      </c>
      <c r="G20" s="57" t="s">
        <v>13</v>
      </c>
      <c r="H20" s="57" t="s">
        <v>14</v>
      </c>
      <c r="I20" s="22" t="s">
        <v>35</v>
      </c>
    </row>
    <row r="21" spans="1:9" x14ac:dyDescent="0.2">
      <c r="A21" s="58" t="s">
        <v>39</v>
      </c>
      <c r="B21" s="59"/>
      <c r="C21" s="60">
        <f>SUM(C22:C29)</f>
        <v>0</v>
      </c>
      <c r="D21" s="60">
        <f t="shared" ref="D21:G21" si="3">SUM(D22:D29)</f>
        <v>0</v>
      </c>
      <c r="E21" s="60">
        <f t="shared" si="3"/>
        <v>0</v>
      </c>
      <c r="F21" s="60">
        <f t="shared" si="3"/>
        <v>0</v>
      </c>
      <c r="G21" s="60">
        <f t="shared" si="3"/>
        <v>0</v>
      </c>
      <c r="H21" s="60">
        <f>SUM(H22:H29)</f>
        <v>0</v>
      </c>
      <c r="I21" s="22" t="s">
        <v>35</v>
      </c>
    </row>
    <row r="22" spans="1:9" x14ac:dyDescent="0.2">
      <c r="A22" s="61"/>
      <c r="B22" s="62" t="s">
        <v>15</v>
      </c>
      <c r="C22" s="63">
        <v>0</v>
      </c>
      <c r="D22" s="63">
        <v>0</v>
      </c>
      <c r="E22" s="63">
        <f>+C22+D22</f>
        <v>0</v>
      </c>
      <c r="F22" s="63">
        <v>0</v>
      </c>
      <c r="G22" s="63">
        <v>0</v>
      </c>
      <c r="H22" s="63">
        <f>+G22-C22</f>
        <v>0</v>
      </c>
      <c r="I22" s="22" t="s">
        <v>16</v>
      </c>
    </row>
    <row r="23" spans="1:9" x14ac:dyDescent="0.2">
      <c r="A23" s="61"/>
      <c r="B23" s="62" t="s">
        <v>17</v>
      </c>
      <c r="C23" s="63">
        <v>0</v>
      </c>
      <c r="D23" s="63">
        <v>0</v>
      </c>
      <c r="E23" s="63">
        <f t="shared" ref="E23:E29" si="4">+C23+D23</f>
        <v>0</v>
      </c>
      <c r="F23" s="63">
        <v>0</v>
      </c>
      <c r="G23" s="63">
        <v>0</v>
      </c>
      <c r="H23" s="63">
        <f t="shared" ref="H23:H29" si="5">+G23-C23</f>
        <v>0</v>
      </c>
      <c r="I23" s="22" t="s">
        <v>18</v>
      </c>
    </row>
    <row r="24" spans="1:9" x14ac:dyDescent="0.2">
      <c r="A24" s="61"/>
      <c r="B24" s="62" t="s">
        <v>19</v>
      </c>
      <c r="C24" s="63">
        <v>0</v>
      </c>
      <c r="D24" s="63">
        <v>0</v>
      </c>
      <c r="E24" s="63">
        <f t="shared" si="4"/>
        <v>0</v>
      </c>
      <c r="F24" s="63">
        <v>0</v>
      </c>
      <c r="G24" s="63">
        <v>0</v>
      </c>
      <c r="H24" s="63">
        <f t="shared" si="5"/>
        <v>0</v>
      </c>
      <c r="I24" s="22" t="s">
        <v>20</v>
      </c>
    </row>
    <row r="25" spans="1:9" x14ac:dyDescent="0.2">
      <c r="A25" s="61"/>
      <c r="B25" s="62" t="s">
        <v>21</v>
      </c>
      <c r="C25" s="63">
        <v>0</v>
      </c>
      <c r="D25" s="63">
        <v>0</v>
      </c>
      <c r="E25" s="63">
        <f t="shared" si="4"/>
        <v>0</v>
      </c>
      <c r="F25" s="63">
        <v>0</v>
      </c>
      <c r="G25" s="63">
        <v>0</v>
      </c>
      <c r="H25" s="63">
        <f t="shared" si="5"/>
        <v>0</v>
      </c>
      <c r="I25" s="22" t="s">
        <v>22</v>
      </c>
    </row>
    <row r="26" spans="1:9" x14ac:dyDescent="0.2">
      <c r="A26" s="61"/>
      <c r="B26" s="62" t="s">
        <v>40</v>
      </c>
      <c r="C26" s="63">
        <v>0</v>
      </c>
      <c r="D26" s="63">
        <v>0</v>
      </c>
      <c r="E26" s="63">
        <f t="shared" si="4"/>
        <v>0</v>
      </c>
      <c r="F26" s="63">
        <v>0</v>
      </c>
      <c r="G26" s="63">
        <v>0</v>
      </c>
      <c r="H26" s="63">
        <f t="shared" si="5"/>
        <v>0</v>
      </c>
      <c r="I26" s="22" t="s">
        <v>24</v>
      </c>
    </row>
    <row r="27" spans="1:9" x14ac:dyDescent="0.2">
      <c r="A27" s="61"/>
      <c r="B27" s="62" t="s">
        <v>41</v>
      </c>
      <c r="C27" s="63">
        <v>0</v>
      </c>
      <c r="D27" s="63">
        <v>0</v>
      </c>
      <c r="E27" s="63">
        <f t="shared" si="4"/>
        <v>0</v>
      </c>
      <c r="F27" s="63">
        <v>0</v>
      </c>
      <c r="G27" s="63">
        <v>0</v>
      </c>
      <c r="H27" s="63">
        <f t="shared" si="5"/>
        <v>0</v>
      </c>
      <c r="I27" s="22" t="s">
        <v>26</v>
      </c>
    </row>
    <row r="28" spans="1:9" ht="22.5" x14ac:dyDescent="0.2">
      <c r="A28" s="61"/>
      <c r="B28" s="62" t="s">
        <v>42</v>
      </c>
      <c r="C28" s="63">
        <v>0</v>
      </c>
      <c r="D28" s="63">
        <v>0</v>
      </c>
      <c r="E28" s="63">
        <f t="shared" si="4"/>
        <v>0</v>
      </c>
      <c r="F28" s="63">
        <v>0</v>
      </c>
      <c r="G28" s="63">
        <v>0</v>
      </c>
      <c r="H28" s="63">
        <f t="shared" si="5"/>
        <v>0</v>
      </c>
      <c r="I28" s="22" t="s">
        <v>30</v>
      </c>
    </row>
    <row r="29" spans="1:9" ht="22.5" x14ac:dyDescent="0.2">
      <c r="A29" s="61"/>
      <c r="B29" s="62" t="s">
        <v>31</v>
      </c>
      <c r="C29" s="63">
        <v>0</v>
      </c>
      <c r="D29" s="63">
        <v>0</v>
      </c>
      <c r="E29" s="63">
        <f t="shared" si="4"/>
        <v>0</v>
      </c>
      <c r="F29" s="63">
        <v>0</v>
      </c>
      <c r="G29" s="63">
        <v>0</v>
      </c>
      <c r="H29" s="63">
        <f t="shared" si="5"/>
        <v>0</v>
      </c>
      <c r="I29" s="22" t="s">
        <v>32</v>
      </c>
    </row>
    <row r="30" spans="1:9" x14ac:dyDescent="0.2">
      <c r="A30" s="61"/>
      <c r="B30" s="62"/>
      <c r="C30" s="63"/>
      <c r="D30" s="63"/>
      <c r="E30" s="63"/>
      <c r="F30" s="63"/>
      <c r="G30" s="63"/>
      <c r="H30" s="63"/>
      <c r="I30" s="22" t="s">
        <v>35</v>
      </c>
    </row>
    <row r="31" spans="1:9" ht="41.25" customHeight="1" x14ac:dyDescent="0.2">
      <c r="A31" s="64" t="s">
        <v>43</v>
      </c>
      <c r="B31" s="65"/>
      <c r="C31" s="66">
        <f>SUM(C32:C35)</f>
        <v>133446372.98</v>
      </c>
      <c r="D31" s="66">
        <f t="shared" ref="D31:H31" si="6">SUM(D32:D35)</f>
        <v>21150741.66</v>
      </c>
      <c r="E31" s="66">
        <f t="shared" si="6"/>
        <v>154597114.63999999</v>
      </c>
      <c r="F31" s="66">
        <f t="shared" si="6"/>
        <v>149860688.53</v>
      </c>
      <c r="G31" s="66">
        <f t="shared" si="6"/>
        <v>149860688.53</v>
      </c>
      <c r="H31" s="66">
        <f t="shared" si="6"/>
        <v>16414315.549999997</v>
      </c>
      <c r="I31" s="22" t="s">
        <v>35</v>
      </c>
    </row>
    <row r="32" spans="1:9" x14ac:dyDescent="0.2">
      <c r="A32" s="61"/>
      <c r="B32" s="62" t="s">
        <v>17</v>
      </c>
      <c r="C32" s="63">
        <v>0</v>
      </c>
      <c r="D32" s="63">
        <v>0</v>
      </c>
      <c r="E32" s="63">
        <f>+C32+D32</f>
        <v>0</v>
      </c>
      <c r="F32" s="63">
        <v>0</v>
      </c>
      <c r="G32" s="63">
        <v>0</v>
      </c>
      <c r="H32" s="63">
        <f t="shared" ref="H32:H35" si="7">+G32-C32</f>
        <v>0</v>
      </c>
      <c r="I32" s="22" t="s">
        <v>18</v>
      </c>
    </row>
    <row r="33" spans="1:9" x14ac:dyDescent="0.2">
      <c r="A33" s="61"/>
      <c r="B33" s="62" t="s">
        <v>44</v>
      </c>
      <c r="C33" s="63">
        <v>0</v>
      </c>
      <c r="D33" s="63">
        <v>0</v>
      </c>
      <c r="E33" s="63">
        <f t="shared" ref="E33:E35" si="8">+C33+D33</f>
        <v>0</v>
      </c>
      <c r="F33" s="63">
        <v>0</v>
      </c>
      <c r="G33" s="63">
        <v>0</v>
      </c>
      <c r="H33" s="63">
        <f t="shared" si="7"/>
        <v>0</v>
      </c>
      <c r="I33" s="22" t="s">
        <v>24</v>
      </c>
    </row>
    <row r="34" spans="1:9" x14ac:dyDescent="0.2">
      <c r="A34" s="61"/>
      <c r="B34" s="62" t="s">
        <v>45</v>
      </c>
      <c r="C34" s="67">
        <v>35341225</v>
      </c>
      <c r="D34" s="67">
        <v>4714381.45</v>
      </c>
      <c r="E34" s="63">
        <f t="shared" si="8"/>
        <v>40055606.450000003</v>
      </c>
      <c r="F34" s="67">
        <v>35319180.340000004</v>
      </c>
      <c r="G34" s="67">
        <f>+F34</f>
        <v>35319180.340000004</v>
      </c>
      <c r="H34" s="63">
        <f t="shared" si="7"/>
        <v>-22044.659999996424</v>
      </c>
      <c r="I34" s="22" t="s">
        <v>28</v>
      </c>
    </row>
    <row r="35" spans="1:9" ht="22.5" x14ac:dyDescent="0.2">
      <c r="A35" s="61"/>
      <c r="B35" s="62" t="s">
        <v>31</v>
      </c>
      <c r="C35" s="67">
        <v>98105147.980000004</v>
      </c>
      <c r="D35" s="67">
        <v>16436360.210000001</v>
      </c>
      <c r="E35" s="63">
        <f t="shared" si="8"/>
        <v>114541508.19</v>
      </c>
      <c r="F35" s="67">
        <v>114541508.19</v>
      </c>
      <c r="G35" s="67">
        <f>+F35</f>
        <v>114541508.19</v>
      </c>
      <c r="H35" s="63">
        <f t="shared" si="7"/>
        <v>16436360.209999993</v>
      </c>
      <c r="I35" s="22" t="s">
        <v>32</v>
      </c>
    </row>
    <row r="36" spans="1:9" x14ac:dyDescent="0.2">
      <c r="A36" s="61"/>
      <c r="B36" s="62"/>
      <c r="C36" s="63"/>
      <c r="D36" s="63"/>
      <c r="E36" s="63"/>
      <c r="F36" s="63"/>
      <c r="G36" s="63"/>
      <c r="H36" s="63"/>
      <c r="I36" s="22" t="s">
        <v>35</v>
      </c>
    </row>
    <row r="37" spans="1:9" x14ac:dyDescent="0.2">
      <c r="A37" s="68" t="s">
        <v>46</v>
      </c>
      <c r="B37" s="69"/>
      <c r="C37" s="66">
        <f>SUM(C38)</f>
        <v>0</v>
      </c>
      <c r="D37" s="66">
        <v>0</v>
      </c>
      <c r="E37" s="66">
        <v>0</v>
      </c>
      <c r="F37" s="66">
        <f>+F38</f>
        <v>0</v>
      </c>
      <c r="G37" s="66">
        <f>+G38</f>
        <v>0</v>
      </c>
      <c r="H37" s="66">
        <f>+H38</f>
        <v>0</v>
      </c>
      <c r="I37" s="22" t="s">
        <v>35</v>
      </c>
    </row>
    <row r="38" spans="1:9" x14ac:dyDescent="0.2">
      <c r="A38" s="70"/>
      <c r="B38" s="62" t="s">
        <v>33</v>
      </c>
      <c r="C38" s="63">
        <v>0</v>
      </c>
      <c r="D38" s="63">
        <v>0</v>
      </c>
      <c r="E38" s="63">
        <f>+C38+D38</f>
        <v>0</v>
      </c>
      <c r="F38" s="63">
        <v>0</v>
      </c>
      <c r="G38" s="63">
        <v>0</v>
      </c>
      <c r="H38" s="63">
        <f t="shared" ref="H38" si="9">+G38-C38</f>
        <v>0</v>
      </c>
      <c r="I38" s="22" t="s">
        <v>34</v>
      </c>
    </row>
    <row r="39" spans="1:9" x14ac:dyDescent="0.2">
      <c r="A39" s="71"/>
      <c r="B39" s="72" t="s">
        <v>36</v>
      </c>
      <c r="C39" s="33">
        <f>+C21+C31+C37</f>
        <v>133446372.98</v>
      </c>
      <c r="D39" s="33">
        <f t="shared" ref="D39:G39" si="10">+D21+D31+D37</f>
        <v>21150741.66</v>
      </c>
      <c r="E39" s="33">
        <f t="shared" si="10"/>
        <v>154597114.63999999</v>
      </c>
      <c r="F39" s="33">
        <f t="shared" si="10"/>
        <v>149860688.53</v>
      </c>
      <c r="G39" s="33">
        <f t="shared" si="10"/>
        <v>149860688.53</v>
      </c>
      <c r="H39" s="73">
        <f>+H37+H31+H21</f>
        <v>16414315.549999997</v>
      </c>
      <c r="I39" s="22" t="s">
        <v>35</v>
      </c>
    </row>
    <row r="40" spans="1:9" x14ac:dyDescent="0.2">
      <c r="A40" s="74"/>
      <c r="B40" s="36"/>
      <c r="C40" s="75"/>
      <c r="D40" s="75"/>
      <c r="E40" s="75"/>
      <c r="F40" s="76" t="s">
        <v>37</v>
      </c>
      <c r="G40" s="77"/>
      <c r="H40" s="78"/>
      <c r="I40" s="22" t="s">
        <v>35</v>
      </c>
    </row>
    <row r="41" spans="1:9" x14ac:dyDescent="0.2">
      <c r="B41" s="79" t="s">
        <v>47</v>
      </c>
    </row>
    <row r="42" spans="1:9" ht="22.5" x14ac:dyDescent="0.2">
      <c r="B42" s="80" t="s">
        <v>48</v>
      </c>
    </row>
    <row r="43" spans="1:9" x14ac:dyDescent="0.2">
      <c r="B43" s="81" t="s">
        <v>49</v>
      </c>
    </row>
    <row r="44" spans="1:9" ht="30.75" customHeight="1" x14ac:dyDescent="0.2">
      <c r="B44" s="82" t="s">
        <v>50</v>
      </c>
      <c r="C44" s="82"/>
      <c r="D44" s="82"/>
      <c r="E44" s="82"/>
      <c r="F44" s="82"/>
      <c r="G44" s="82"/>
      <c r="H44" s="82"/>
    </row>
  </sheetData>
  <sheetProtection formatCells="0" formatColumns="0" formatRows="0" insertRows="0" autoFilter="0"/>
  <mergeCells count="10">
    <mergeCell ref="A31:B31"/>
    <mergeCell ref="B44:H44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2022-01-18T14:42:59Z</cp:lastPrinted>
  <dcterms:created xsi:type="dcterms:W3CDTF">2022-01-18T14:36:57Z</dcterms:created>
  <dcterms:modified xsi:type="dcterms:W3CDTF">2022-01-18T14:43:26Z</dcterms:modified>
</cp:coreProperties>
</file>