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zuniga\Desktop\Validados\"/>
    </mc:Choice>
  </mc:AlternateContent>
  <xr:revisionPtr revIDLastSave="0" documentId="13_ncr:1_{BABFD2D6-D4D9-4CCB-AE38-75ABED1CD187}" xr6:coauthVersionLast="47" xr6:coauthVersionMax="47" xr10:uidLastSave="{00000000-0000-0000-0000-000000000000}"/>
  <bookViews>
    <workbookView xWindow="11985" yWindow="75" windowWidth="12015" windowHeight="93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<sst xmlns="http://schemas.openxmlformats.org/spreadsheetml/2006/main" count="62" uniqueCount="61">
  <si>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</si>
  <si>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</si>
  <si>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</si>
  <si>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</si>
  <si>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</si>
  <si>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</si>
  <si>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</si>
  <si>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</si>
  <si>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</si>
  <si>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</si>
  <si>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</si>
  <si>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</si>
  <si>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</si>
  <si>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</si>
  <si>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</si>
  <si>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</si>
  <si>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</si>
  <si>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</si>
  <si>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</si>
  <si>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</si>
  <si>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</si>
  <si>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</si>
  <si>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</si>
  <si>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</si>
  <si>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</si>
  <si>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</si>
  <si>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</si>
  <si>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</si>
  <si>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</si>
  <si>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</si>
  <si>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</si>
  <si>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</si>
  <si>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</si>
  <si>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</si>
  <si>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</si>
  <si>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</si>
  <si>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</si>
  <si>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</si>
  <si>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</si>
  <si>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</si>
  <si>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</si>
  <si>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</si>
  <si>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</si>
  <si>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</si>
  <si>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</si>
  <si>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</si>
  <si>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</si>
  <si>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</si>
  <si>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</si>
  <si>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</si>
  <si>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</si>
  <si>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</si>
  <si>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</si>
  <si>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</si>
  <si>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</si>
  <si>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</si>
  <si>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</si>
  <si>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</si>
  <si>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</si>
  <si>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</si>
  <si>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TECNOLOGICO SUPERIOR DE IRAPUATO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</si>
</sst>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85641904.159999996</v>
      </c>
      <c r="C5" s="20">
        <v>99448912.549999997</v>
      </c>
      <c r="D5" s="9" t="s">
        <v>36</v>
      </c>
      <c r="E5" s="20">
        <v>12894157.25</v>
      </c>
      <c r="F5" s="23">
        <v>11539918.630000001</v>
      </c>
    </row>
    <row r="6" spans="1:6" x14ac:dyDescent="0.2">
      <c r="A6" s="9" t="s">
        <v>23</v>
      </c>
      <c r="B6" s="20">
        <v>17688616.620000001</v>
      </c>
      <c r="C6" s="20">
        <v>16131050.289999999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1583373</v>
      </c>
      <c r="C7" s="20">
        <v>862440.91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6048.86</v>
      </c>
      <c r="C8" s="20">
        <v>6048.86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24700</v>
      </c>
      <c r="F10" s="23">
        <v>83880.53</v>
      </c>
    </row>
    <row r="11" spans="1:6" x14ac:dyDescent="0.2">
      <c r="A11" s="9" t="s">
        <v>17</v>
      </c>
      <c r="B11" s="20">
        <v>147358</v>
      </c>
      <c r="C11" s="20">
        <v>147358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0.11</v>
      </c>
      <c r="F12" s="23">
        <v>23423</v>
      </c>
    </row>
    <row r="13" spans="1:6" x14ac:dyDescent="0.2">
      <c r="A13" s="8" t="s">
        <v>52</v>
      </c>
      <c r="B13" s="22">
        <f>SUM(B5:B11)</f>
        <v>105067300.64</v>
      </c>
      <c r="C13" s="22">
        <f>SUM(C5:C11)</f>
        <v>116595810.61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12918857.359999999</v>
      </c>
      <c r="F14" s="27">
        <f>SUM(F5:F12)</f>
        <v>11647222.16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361853691.25999999</v>
      </c>
      <c r="C18" s="20">
        <v>351104707.19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182507048.84</v>
      </c>
      <c r="C19" s="20">
        <v>171913530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-155841402.58000001</v>
      </c>
      <c r="C21" s="20">
        <v>-149541167.21000001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388519337.51999998</v>
      </c>
      <c r="C26" s="22">
        <f>SUM(C16:C24)</f>
        <v>373477069.98000002</v>
      </c>
      <c r="D26" s="12" t="s">
        <v>50</v>
      </c>
      <c r="E26" s="22">
        <f>SUM(E24+E14)</f>
        <v>12918857.359999999</v>
      </c>
      <c r="F26" s="27">
        <f>SUM(F14+F24)</f>
        <v>11647222.16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493586638.15999997</v>
      </c>
      <c r="C28" s="22">
        <f>C13+C26</f>
        <v>490072880.59000003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478139473.60000002</v>
      </c>
      <c r="F30" s="27">
        <f>SUM(F31:F33)</f>
        <v>477319146.08000004</v>
      </c>
    </row>
    <row r="31" spans="1:6" x14ac:dyDescent="0.2">
      <c r="A31" s="16"/>
      <c r="B31" s="14"/>
      <c r="C31" s="15"/>
      <c r="D31" s="9" t="s">
        <v>2</v>
      </c>
      <c r="E31" s="20">
        <v>477957457.5</v>
      </c>
      <c r="F31" s="23">
        <v>477137129.98000002</v>
      </c>
    </row>
    <row r="32" spans="1:6" x14ac:dyDescent="0.2">
      <c r="A32" s="16"/>
      <c r="B32" s="14"/>
      <c r="C32" s="15"/>
      <c r="D32" s="9" t="s">
        <v>13</v>
      </c>
      <c r="E32" s="20">
        <v>182016.1</v>
      </c>
      <c r="F32" s="23">
        <v>182016.1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2528307.2000000002</v>
      </c>
      <c r="F35" s="27">
        <f>SUM(F36:F40)</f>
        <v>1106512.3500000024</v>
      </c>
    </row>
    <row r="36" spans="1:6" x14ac:dyDescent="0.2">
      <c r="A36" s="16"/>
      <c r="B36" s="14"/>
      <c r="C36" s="15"/>
      <c r="D36" s="9" t="s">
        <v>46</v>
      </c>
      <c r="E36" s="20">
        <v>17495183.59</v>
      </c>
      <c r="F36" s="23">
        <v>31143627.800000001</v>
      </c>
    </row>
    <row r="37" spans="1:6" x14ac:dyDescent="0.2">
      <c r="A37" s="16"/>
      <c r="B37" s="14"/>
      <c r="C37" s="15"/>
      <c r="D37" s="9" t="s">
        <v>14</v>
      </c>
      <c r="E37" s="20">
        <v>-17170118.27</v>
      </c>
      <c r="F37" s="23">
        <v>-32240357.329999998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2203241.88</v>
      </c>
      <c r="F39" s="23">
        <v>2203241.88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480667780.80000001</v>
      </c>
      <c r="F46" s="27">
        <f>SUM(F42+F35+F30)</f>
        <v>478425658.43000007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493586638.16000003</v>
      </c>
      <c r="F48" s="22">
        <f>F46+F26</f>
        <v>490072880.59000009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Juan Zuñiga Cordoba</cp:lastModifiedBy>
  <cp:lastPrinted>2018-03-04T05:00:29Z</cp:lastPrinted>
  <dcterms:created xsi:type="dcterms:W3CDTF">2012-12-11T20:26:08Z</dcterms:created>
  <dcterms:modified xsi:type="dcterms:W3CDTF">2024-01-30T02:08:56Z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