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"/>
    </mc:Choice>
  </mc:AlternateContent>
  <xr:revisionPtr revIDLastSave="0" documentId="13_ncr:1_{48EA1C20-368B-4FBF-88F9-288B26F6AB6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<sst xmlns="http://schemas.openxmlformats.org/spreadsheetml/2006/main" count="56" uniqueCount="56">
  <si>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</si>
  <si>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</si>
  <si>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</si>
  <si>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</si>
  <si>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</si>
  <si>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</si>
  <si>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</si>
  <si>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</si>
  <si>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</si>
  <si>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</si>
  <si>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</si>
  <si>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</si>
  <si>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</si>
  <si>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</si>
  <si>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</si>
  <si>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</si>
  <si>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</si>
  <si>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</si>
  <si>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</si>
  <si>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</si>
  <si>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</si>
  <si>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</si>
  <si>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</si>
  <si>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</si>
  <si>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</si>
  <si>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</si>
  <si>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</si>
  <si>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</si>
  <si>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</si>
  <si>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</si>
  <si>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</si>
  <si>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</si>
  <si>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</si>
  <si>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</si>
  <si>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</si>
  <si>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</si>
  <si>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</si>
  <si>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</si>
  <si>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</si>
  <si>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</si>
  <si>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</si>
  <si>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</si>
  <si>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</si>
  <si>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</si>
  <si>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</si>
  <si>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</si>
  <si>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</si>
  <si>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</si>
  <si>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</si>
  <si>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</si>
  <si>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</si>
  <si>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</si>
  <si>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</si>
  <si>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</si>
  <si>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</si>
  <si>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TECNOLOGICO SUPERIOR DE IRAPUATO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</si>
</sst>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18702443.829999998</v>
      </c>
      <c r="C4" s="14">
        <f>SUM(C5:C11)</f>
        <v>33079408.890000001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18702443.829999998</v>
      </c>
      <c r="C11" s="15">
        <v>33079408.890000001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92241836.920000002</v>
      </c>
      <c r="C13" s="14">
        <f>SUM(C14:C15)</f>
        <v>193402188.86000001</v>
      </c>
      <c r="D13" s="2"/>
    </row>
    <row r="14" spans="1:4" ht="22.5" x14ac:dyDescent="0.2">
      <c r="A14" s="8" t="s">
        <v>50</v>
      </c>
      <c r="B14" s="15">
        <v>37296474</v>
      </c>
      <c r="C14" s="15">
        <v>79628652</v>
      </c>
      <c r="D14" s="4">
        <v>4210</v>
      </c>
    </row>
    <row r="15" spans="1:4" ht="11.25" customHeight="1" x14ac:dyDescent="0.2">
      <c r="A15" s="8" t="s">
        <v>51</v>
      </c>
      <c r="B15" s="15">
        <v>54945362.920000002</v>
      </c>
      <c r="C15" s="15">
        <v>113773536.86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4048852.48</v>
      </c>
      <c r="C17" s="14">
        <f>SUM(C18:C22)</f>
        <v>5137641.75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4048852.48</v>
      </c>
      <c r="C22" s="15">
        <v>5137641.75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114993133.23</v>
      </c>
      <c r="C24" s="16">
        <f>SUM(C4+C13+C17)</f>
        <v>231619239.5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87958859.450000003</v>
      </c>
      <c r="C27" s="14">
        <f>SUM(C28:C30)</f>
        <v>190693893.32999998</v>
      </c>
      <c r="D27" s="2"/>
    </row>
    <row r="28" spans="1:5" ht="11.25" customHeight="1" x14ac:dyDescent="0.2">
      <c r="A28" s="8" t="s">
        <v>36</v>
      </c>
      <c r="B28" s="15">
        <v>73260318.640000001</v>
      </c>
      <c r="C28" s="15">
        <v>159214092.72</v>
      </c>
      <c r="D28" s="4">
        <v>5110</v>
      </c>
    </row>
    <row r="29" spans="1:5" ht="11.25" customHeight="1" x14ac:dyDescent="0.2">
      <c r="A29" s="8" t="s">
        <v>16</v>
      </c>
      <c r="B29" s="15">
        <v>1361706.69</v>
      </c>
      <c r="C29" s="15">
        <v>3862245</v>
      </c>
      <c r="D29" s="4">
        <v>5120</v>
      </c>
    </row>
    <row r="30" spans="1:5" ht="11.25" customHeight="1" x14ac:dyDescent="0.2">
      <c r="A30" s="8" t="s">
        <v>17</v>
      </c>
      <c r="B30" s="15">
        <v>13336834.119999999</v>
      </c>
      <c r="C30" s="15">
        <v>27617555.609999999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1086906.1399999999</v>
      </c>
      <c r="C32" s="14">
        <f>SUM(C33:C41)</f>
        <v>2319259.2599999998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1086906.1399999999</v>
      </c>
      <c r="C36" s="15">
        <v>2319259.2599999998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7462459.1100000003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7462459.1100000003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89045765.590000004</v>
      </c>
      <c r="C64" s="16">
        <f>C61+C55+C48+C43+C32+C27</f>
        <v>200475611.69999999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25947367.640000001</v>
      </c>
      <c r="C66" s="14">
        <f>C24-C64</f>
        <v>31143627.800000012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Carolina Guzmán Noria</cp:lastModifiedBy>
  <cp:lastPrinted>2023-07-31T19:19:14Z</cp:lastPrinted>
  <dcterms:created xsi:type="dcterms:W3CDTF">2012-12-11T20:29:16Z</dcterms:created>
  <dcterms:modified xsi:type="dcterms:W3CDTF">2023-07-31T19:19:15Z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