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LEY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<sst xmlns="http://schemas.openxmlformats.org/spreadsheetml/2006/main" count="64" uniqueCount="44">
  <si>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</si>
  <si>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</si>
  <si>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</si>
  <si>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</si>
  <si>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</si>
  <si>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</si>
  <si>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</si>
  <si>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</si>
  <si>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</si>
  <si>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</si>
  <si>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</si>
  <si>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</si>
  <si>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</si>
  <si>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</si>
  <si>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</si>
  <si>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</si>
  <si>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</si>
  <si>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</si>
  <si>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</si>
  <si>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</si>
  <si>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</si>
  <si>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</si>
  <si>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</si>
  <si>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</si>
  <si>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</si>
  <si>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</si>
  <si>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</si>
  <si>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</si>
  <si>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</si>
  <si>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</si>
  <si>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</si>
  <si>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</si>
  <si>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</si>
  <si>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</si>
  <si>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</si>
  <si>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</si>
  <si>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</si>
  <si>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</si>
  <si>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</si>
  <si>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</si>
  <si>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</si>
  <si>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</si>
  <si>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</si>
  <si>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INSTITUTO TECNOLOGICO SUPERIOR DE IRAPUATO
Balance Presupuestario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</si>
</sst>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B14" sqref="B1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129010410.62</v>
      </c>
      <c r="D7" s="8">
        <f t="shared" ref="D7:E7" si="0">SUM(D8:D10)</f>
        <v>144530994.06999999</v>
      </c>
      <c r="E7" s="8">
        <f t="shared" si="0"/>
        <v>144530994.06999999</v>
      </c>
    </row>
    <row r="8" spans="1:6" x14ac:dyDescent="0.2">
      <c r="A8" s="6"/>
      <c r="B8" s="9" t="s">
        <v>5</v>
      </c>
      <c r="C8" s="10">
        <v>129010410.62</v>
      </c>
      <c r="D8" s="10">
        <v>110021081.06999999</v>
      </c>
      <c r="E8" s="10">
        <v>110021081.06999999</v>
      </c>
    </row>
    <row r="9" spans="1:6" x14ac:dyDescent="0.2">
      <c r="A9" s="6"/>
      <c r="B9" s="9" t="s">
        <v>6</v>
      </c>
      <c r="C9" s="10">
        <v>0</v>
      </c>
      <c r="D9" s="10">
        <v>34509913</v>
      </c>
      <c r="E9" s="10">
        <v>34509913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129010410.62</v>
      </c>
      <c r="D12" s="8">
        <f t="shared" ref="D12:E12" si="1">SUM(D13:D14)</f>
        <v>105476411.88000001</v>
      </c>
      <c r="E12" s="8">
        <f t="shared" si="1"/>
        <v>105466023.78</v>
      </c>
      <c r="F12" s="36" t="s">
        <v>42</v>
      </c>
    </row>
    <row r="13" spans="1:6" x14ac:dyDescent="0.2">
      <c r="A13" s="6"/>
      <c r="B13" s="9" t="s">
        <v>9</v>
      </c>
      <c r="C13" s="10">
        <v>129010410.62</v>
      </c>
      <c r="D13" s="10">
        <v>84245626.930000007</v>
      </c>
      <c r="E13" s="10">
        <v>84235238.829999998</v>
      </c>
    </row>
    <row r="14" spans="1:6" x14ac:dyDescent="0.2">
      <c r="A14" s="6"/>
      <c r="B14" s="9" t="s">
        <v>10</v>
      </c>
      <c r="C14" s="10">
        <v>0</v>
      </c>
      <c r="D14" s="10">
        <v>21230784.949999999</v>
      </c>
      <c r="E14" s="10">
        <v>21230784.949999999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39054582.189999983</v>
      </c>
      <c r="E20" s="8">
        <f>E7-E12+E16</f>
        <v>39064970.289999992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39054582.189999983</v>
      </c>
      <c r="E21" s="8">
        <f t="shared" si="2"/>
        <v>39064970.289999992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39054582.189999983</v>
      </c>
      <c r="E22" s="8">
        <f>E21-E16</f>
        <v>39064970.289999992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39054582.189999983</v>
      </c>
      <c r="E30" s="8">
        <f t="shared" si="4"/>
        <v>39064970.289999992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129010410.62</v>
      </c>
      <c r="D45" s="10">
        <v>110021081.06999999</v>
      </c>
      <c r="E45" s="10">
        <v>110021081.06999999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129010410.62</v>
      </c>
      <c r="D50" s="10">
        <v>84245626.930000007</v>
      </c>
      <c r="E50" s="10">
        <v>84235238.829999998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25775454.139999986</v>
      </c>
      <c r="E54" s="8">
        <f t="shared" si="9"/>
        <v>25785842.239999995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25775454.139999986</v>
      </c>
      <c r="E55" s="8">
        <f t="shared" si="10"/>
        <v>25785842.239999995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34509913</v>
      </c>
      <c r="E59" s="10">
        <v>34509913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21230784.949999999</v>
      </c>
      <c r="E64" s="10">
        <v>21230784.949999999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13279128.050000001</v>
      </c>
      <c r="E68" s="8">
        <f>E59+E60-E64-E66</f>
        <v>13279128.050000001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13279128.050000001</v>
      </c>
      <c r="E69" s="8">
        <f t="shared" si="12"/>
        <v>13279128.050000001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2020-08-13T18:35:19Z</cp:lastPrinted>
  <dcterms:created xsi:type="dcterms:W3CDTF">2017-01-11T17:21:42Z</dcterms:created>
  <dcterms:modified xsi:type="dcterms:W3CDTF">2020-08-13T18:35:44Z</dcterms:modified>
</cp:coreProperties>
</file>