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6B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F8" i="1"/>
  <c r="D9" i="1"/>
  <c r="G9" i="1"/>
  <c r="D10" i="1"/>
  <c r="G10" i="1" s="1"/>
  <c r="D11" i="1"/>
  <c r="G11" i="1"/>
  <c r="D12" i="1"/>
  <c r="G12" i="1" s="1"/>
  <c r="D13" i="1"/>
  <c r="G13" i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/>
  <c r="D20" i="1"/>
  <c r="G20" i="1" s="1"/>
  <c r="D21" i="1"/>
  <c r="G21" i="1"/>
  <c r="B23" i="1"/>
  <c r="C23" i="1"/>
  <c r="E23" i="1"/>
  <c r="F23" i="1"/>
  <c r="D24" i="1"/>
  <c r="G24" i="1"/>
  <c r="D25" i="1"/>
  <c r="G25" i="1" s="1"/>
  <c r="D26" i="1"/>
  <c r="G2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/>
  <c r="B33" i="1"/>
  <c r="C33" i="1"/>
  <c r="E33" i="1"/>
  <c r="F33" i="1"/>
  <c r="D33" i="1" l="1"/>
  <c r="G33" i="1" s="1"/>
  <c r="D23" i="1"/>
  <c r="D8" i="1"/>
  <c r="G23" i="1"/>
  <c r="G8" i="1"/>
</calcChain>
</file>

<file path=xl/sharedStrings.xml><?xml version="1.0" encoding="utf-8"?>
<sst xmlns="http://schemas.openxmlformats.org/spreadsheetml/2006/main" count="40" uniqueCount="32">
  <si>
    <t>*Bajo protesta de decir verdad declaramos que los Estados Financieros y sus notas, son razonablemente correctos y son respondabilidad del emiros*</t>
  </si>
  <si>
    <t>III. Total de Egresos (III = I + II)</t>
  </si>
  <si>
    <t>*</t>
  </si>
  <si>
    <t>H. Dependencia o Unidad Administrativa xx</t>
  </si>
  <si>
    <t>211213017080000 SUBDIRECCIÓN DE REC INFORMÁTICOS ITESI</t>
  </si>
  <si>
    <t>211213017070000 CENTRO DE EDUCACIÓN CONTINUA ITESI</t>
  </si>
  <si>
    <t>211213017050000 DIRECCIÓN ACADÉMICA ITESI</t>
  </si>
  <si>
    <t>211213017040000 DIRECCIÓN DE VINCUL Y EXTENSIÓN ITESI</t>
  </si>
  <si>
    <t>211213017030000 DIRECCIÓN DE PLANE Y EVALUACIÓN ITESI</t>
  </si>
  <si>
    <t>211213017020000 DIRECCIÓN DE ADMON Y FINANZAS ITESI</t>
  </si>
  <si>
    <t>211213017010000 DIRECCIÓN GENERAL ITESI</t>
  </si>
  <si>
    <t>II. Gasto Etiquetado (II=A+B+C+D+E+F+G+H)</t>
  </si>
  <si>
    <t>211213017D50000 ITESI EXTENSIÓN CUERÁMARO</t>
  </si>
  <si>
    <t>211213017D40000 ITESI EXTENSIÓN TARIMORO</t>
  </si>
  <si>
    <t>211213017D30000 ITESI EXTENSIÓN SAN LUIS DE LA PAZ</t>
  </si>
  <si>
    <t>211213017D20000 ITESI EXTENSIÓN SAN JOSÉ ITURBIDE</t>
  </si>
  <si>
    <t>211213017D10000 ITESI EXTENSIÓN SAN FELIPE</t>
  </si>
  <si>
    <t>211213017A10000 ÓRGANO INTERNO DE CONTROL ITESI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</si>
  <si>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</si>
  <si>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</si>
  <si>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</si>
  <si>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</si>
  <si>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</si>
  <si>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</si>
  <si>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</si>
  <si>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</si>
  <si>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</si>
  <si>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</si>
  <si>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</si>
  <si>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>Clasificación Administrativa</t>
  </si>
  <si>
    <t>Estado Analítico del Ejercicio del Presupuesto de Egresos Detallado - LDF</t>
  </si>
  <si>
    <t xml:space="preserve"> 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</si>
</sst>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/>
    <xf numFmtId="0" fontId="5" fillId="0" borderId="0" xfId="0" applyFont="1"/>
    <xf numFmtId="164" fontId="0" fillId="0" borderId="1" xfId="2" applyNumberFormat="1" applyFont="1" applyBorder="1" applyAlignment="1">
      <alignment vertical="center"/>
    </xf>
    <xf numFmtId="0" fontId="2" fillId="0" borderId="1" xfId="1" applyBorder="1" applyAlignment="1">
      <alignment vertical="center"/>
    </xf>
    <xf numFmtId="164" fontId="3" fillId="0" borderId="2" xfId="2" applyNumberFormat="1" applyFont="1" applyFill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left" vertical="center" indent="3"/>
    </xf>
    <xf numFmtId="164" fontId="0" fillId="0" borderId="2" xfId="2" applyNumberFormat="1" applyFont="1" applyFill="1" applyBorder="1" applyAlignment="1" applyProtection="1">
      <alignment vertical="center"/>
      <protection locked="0"/>
    </xf>
    <xf numFmtId="164" fontId="0" fillId="0" borderId="2" xfId="2" applyNumberFormat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2" fillId="0" borderId="2" xfId="1" applyBorder="1" applyAlignment="1" applyProtection="1">
      <alignment horizontal="left" vertical="center" indent="6"/>
      <protection locked="0"/>
    </xf>
    <xf numFmtId="164" fontId="1" fillId="0" borderId="2" xfId="2" applyNumberFormat="1" applyFont="1" applyFill="1" applyBorder="1" applyAlignment="1" applyProtection="1">
      <alignment vertical="center"/>
      <protection locked="0"/>
    </xf>
    <xf numFmtId="164" fontId="3" fillId="0" borderId="3" xfId="2" applyNumberFormat="1" applyFont="1" applyFill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left" vertical="center" indent="3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A2" sqref="A2:G2"/>
    </sheetView>
  </sheetViews>
  <sheetFormatPr baseColWidth="10" defaultRowHeight="15" x14ac:dyDescent="0.25"/>
  <cols>
    <col min="1" max="1" width="67.83203125" style="1" customWidth="1"/>
    <col min="2" max="7" width="25.33203125" style="1" customWidth="1"/>
    <col min="8" max="16384" width="12" style="1"/>
  </cols>
  <sheetData>
    <row r="1" spans="1:7" x14ac:dyDescent="0.25">
      <c r="A1" s="29" t="s">
        <v>31</v>
      </c>
      <c r="B1" s="28"/>
      <c r="C1" s="28"/>
      <c r="D1" s="28"/>
      <c r="E1" s="28"/>
      <c r="F1" s="28"/>
      <c r="G1" s="27"/>
    </row>
    <row r="2" spans="1:7" x14ac:dyDescent="0.25">
      <c r="A2" s="26" t="s">
        <v>30</v>
      </c>
      <c r="B2" s="25"/>
      <c r="C2" s="25"/>
      <c r="D2" s="25"/>
      <c r="E2" s="25"/>
      <c r="F2" s="25"/>
      <c r="G2" s="24"/>
    </row>
    <row r="3" spans="1:7" x14ac:dyDescent="0.25">
      <c r="A3" s="26" t="s">
        <v>29</v>
      </c>
      <c r="B3" s="25"/>
      <c r="C3" s="25"/>
      <c r="D3" s="25"/>
      <c r="E3" s="25"/>
      <c r="F3" s="25"/>
      <c r="G3" s="24"/>
    </row>
    <row r="4" spans="1:7" x14ac:dyDescent="0.25">
      <c r="A4" s="26" t="s">
        <v>28</v>
      </c>
      <c r="B4" s="25"/>
      <c r="C4" s="25"/>
      <c r="D4" s="25"/>
      <c r="E4" s="25"/>
      <c r="F4" s="25"/>
      <c r="G4" s="24"/>
    </row>
    <row r="5" spans="1:7" x14ac:dyDescent="0.25">
      <c r="A5" s="23" t="s">
        <v>27</v>
      </c>
      <c r="B5" s="22"/>
      <c r="C5" s="22"/>
      <c r="D5" s="22"/>
      <c r="E5" s="22"/>
      <c r="F5" s="22"/>
      <c r="G5" s="21"/>
    </row>
    <row r="6" spans="1:7" x14ac:dyDescent="0.25">
      <c r="A6" s="20" t="s">
        <v>26</v>
      </c>
      <c r="B6" s="19" t="s">
        <v>25</v>
      </c>
      <c r="C6" s="19"/>
      <c r="D6" s="19"/>
      <c r="E6" s="19"/>
      <c r="F6" s="19"/>
      <c r="G6" s="18" t="s">
        <v>24</v>
      </c>
    </row>
    <row r="7" spans="1:7" ht="30" x14ac:dyDescent="0.25">
      <c r="A7" s="17"/>
      <c r="B7" s="15" t="s">
        <v>23</v>
      </c>
      <c r="C7" s="16" t="s">
        <v>22</v>
      </c>
      <c r="D7" s="15" t="s">
        <v>21</v>
      </c>
      <c r="E7" s="15" t="s">
        <v>20</v>
      </c>
      <c r="F7" s="15" t="s">
        <v>19</v>
      </c>
      <c r="G7" s="14"/>
    </row>
    <row r="8" spans="1:7" x14ac:dyDescent="0.25">
      <c r="A8" s="13" t="s">
        <v>18</v>
      </c>
      <c r="B8" s="12">
        <f>SUM(B9:B22)</f>
        <v>140247617.46000001</v>
      </c>
      <c r="C8" s="12">
        <f>SUM(C9:C22)</f>
        <v>36000648.43</v>
      </c>
      <c r="D8" s="12">
        <f>SUM(D9:D22)</f>
        <v>176248265.89000002</v>
      </c>
      <c r="E8" s="12">
        <f>SUM(E9:E22)</f>
        <v>31710342.350000001</v>
      </c>
      <c r="F8" s="12">
        <f>SUM(F9:F22)</f>
        <v>31710342.350000001</v>
      </c>
      <c r="G8" s="12">
        <f>SUM(G9:G22)</f>
        <v>144537923.53999999</v>
      </c>
    </row>
    <row r="9" spans="1:7" x14ac:dyDescent="0.25">
      <c r="A9" s="10" t="s">
        <v>10</v>
      </c>
      <c r="B9" s="11">
        <v>1418604.74</v>
      </c>
      <c r="C9" s="11">
        <v>0</v>
      </c>
      <c r="D9" s="7">
        <f>B9+C9</f>
        <v>1418604.74</v>
      </c>
      <c r="E9" s="11">
        <v>98560.61</v>
      </c>
      <c r="F9" s="11">
        <v>98560.61</v>
      </c>
      <c r="G9" s="7">
        <f>D9-E9</f>
        <v>1320044.1299999999</v>
      </c>
    </row>
    <row r="10" spans="1:7" x14ac:dyDescent="0.25">
      <c r="A10" s="10" t="s">
        <v>9</v>
      </c>
      <c r="B10" s="11">
        <v>16594179.27</v>
      </c>
      <c r="C10" s="11">
        <v>8924033.9700000007</v>
      </c>
      <c r="D10" s="7">
        <f>B10+C10</f>
        <v>25518213.240000002</v>
      </c>
      <c r="E10" s="11">
        <v>3325926.01</v>
      </c>
      <c r="F10" s="11">
        <v>3325926.01</v>
      </c>
      <c r="G10" s="7">
        <f>D10-E10</f>
        <v>22192287.230000004</v>
      </c>
    </row>
    <row r="11" spans="1:7" x14ac:dyDescent="0.25">
      <c r="A11" s="10" t="s">
        <v>8</v>
      </c>
      <c r="B11" s="11">
        <v>21242793.489999998</v>
      </c>
      <c r="C11" s="11">
        <v>-14327145.99</v>
      </c>
      <c r="D11" s="7">
        <f>B11+C11</f>
        <v>6915647.4999999981</v>
      </c>
      <c r="E11" s="11">
        <v>1447141.72</v>
      </c>
      <c r="F11" s="11">
        <v>1447141.72</v>
      </c>
      <c r="G11" s="7">
        <f>D11-E11</f>
        <v>5468505.7799999984</v>
      </c>
    </row>
    <row r="12" spans="1:7" x14ac:dyDescent="0.25">
      <c r="A12" s="10" t="s">
        <v>7</v>
      </c>
      <c r="B12" s="11">
        <v>14230972.970000001</v>
      </c>
      <c r="C12" s="11">
        <v>409800</v>
      </c>
      <c r="D12" s="7">
        <f>B12+C12</f>
        <v>14640772.970000001</v>
      </c>
      <c r="E12" s="11">
        <v>2851452.11</v>
      </c>
      <c r="F12" s="11">
        <v>2851452.11</v>
      </c>
      <c r="G12" s="7">
        <f>D12-E12</f>
        <v>11789320.860000001</v>
      </c>
    </row>
    <row r="13" spans="1:7" x14ac:dyDescent="0.25">
      <c r="A13" s="10" t="s">
        <v>6</v>
      </c>
      <c r="B13" s="11">
        <v>48375721.460000001</v>
      </c>
      <c r="C13" s="11">
        <v>31982564.120000001</v>
      </c>
      <c r="D13" s="7">
        <f>B13+C13</f>
        <v>80358285.579999998</v>
      </c>
      <c r="E13" s="11">
        <v>14387584.710000001</v>
      </c>
      <c r="F13" s="11">
        <v>14387584.710000001</v>
      </c>
      <c r="G13" s="7">
        <f>D13-E13</f>
        <v>65970700.869999997</v>
      </c>
    </row>
    <row r="14" spans="1:7" x14ac:dyDescent="0.25">
      <c r="A14" s="10" t="s">
        <v>5</v>
      </c>
      <c r="B14" s="11">
        <v>2168653</v>
      </c>
      <c r="C14" s="11">
        <v>0</v>
      </c>
      <c r="D14" s="7">
        <f>B14+C14</f>
        <v>2168653</v>
      </c>
      <c r="E14" s="11">
        <v>174641.94</v>
      </c>
      <c r="F14" s="11">
        <v>174641.94</v>
      </c>
      <c r="G14" s="7">
        <f>D14-E14</f>
        <v>1994011.06</v>
      </c>
    </row>
    <row r="15" spans="1:7" x14ac:dyDescent="0.25">
      <c r="A15" s="10" t="s">
        <v>4</v>
      </c>
      <c r="B15" s="11">
        <v>3535739.71</v>
      </c>
      <c r="C15" s="11">
        <v>2676771.36</v>
      </c>
      <c r="D15" s="7">
        <f>B15+C15</f>
        <v>6212511.0700000003</v>
      </c>
      <c r="E15" s="11">
        <v>867228.88</v>
      </c>
      <c r="F15" s="11">
        <v>867228.88</v>
      </c>
      <c r="G15" s="7">
        <f>D15-E15</f>
        <v>5345282.1900000004</v>
      </c>
    </row>
    <row r="16" spans="1:7" x14ac:dyDescent="0.25">
      <c r="A16" s="10" t="s">
        <v>17</v>
      </c>
      <c r="B16" s="11">
        <v>704580.16</v>
      </c>
      <c r="C16" s="11">
        <v>0</v>
      </c>
      <c r="D16" s="7">
        <f>B16+C16</f>
        <v>704580.16</v>
      </c>
      <c r="E16" s="11">
        <v>163883.95000000001</v>
      </c>
      <c r="F16" s="11">
        <v>163883.95000000001</v>
      </c>
      <c r="G16" s="7">
        <f>D16-E16</f>
        <v>540696.21</v>
      </c>
    </row>
    <row r="17" spans="1:7" x14ac:dyDescent="0.25">
      <c r="A17" s="10" t="s">
        <v>16</v>
      </c>
      <c r="B17" s="11">
        <v>5687794.8300000001</v>
      </c>
      <c r="C17" s="11">
        <v>1897513.5</v>
      </c>
      <c r="D17" s="7">
        <f>B17+C17</f>
        <v>7585308.3300000001</v>
      </c>
      <c r="E17" s="11">
        <v>1138003.57</v>
      </c>
      <c r="F17" s="11">
        <v>1138003.57</v>
      </c>
      <c r="G17" s="7">
        <f>D17-E17</f>
        <v>6447304.7599999998</v>
      </c>
    </row>
    <row r="18" spans="1:7" x14ac:dyDescent="0.25">
      <c r="A18" s="10" t="s">
        <v>15</v>
      </c>
      <c r="B18" s="11">
        <v>7560682.1799999997</v>
      </c>
      <c r="C18" s="11">
        <v>1446926</v>
      </c>
      <c r="D18" s="7">
        <f>B18+C18</f>
        <v>9007608.1799999997</v>
      </c>
      <c r="E18" s="11">
        <v>1456400.51</v>
      </c>
      <c r="F18" s="11">
        <v>1456400.51</v>
      </c>
      <c r="G18" s="7">
        <f>D18-E18</f>
        <v>7551207.6699999999</v>
      </c>
    </row>
    <row r="19" spans="1:7" x14ac:dyDescent="0.25">
      <c r="A19" s="10" t="s">
        <v>14</v>
      </c>
      <c r="B19" s="11">
        <v>6674206.8399999999</v>
      </c>
      <c r="C19" s="11">
        <v>429725.3</v>
      </c>
      <c r="D19" s="7">
        <f>B19+C19</f>
        <v>7103932.1399999997</v>
      </c>
      <c r="E19" s="11">
        <v>2264798.34</v>
      </c>
      <c r="F19" s="11">
        <v>2264798.34</v>
      </c>
      <c r="G19" s="7">
        <f>D19-E19</f>
        <v>4839133.8</v>
      </c>
    </row>
    <row r="20" spans="1:7" x14ac:dyDescent="0.25">
      <c r="A20" s="10" t="s">
        <v>13</v>
      </c>
      <c r="B20" s="11">
        <v>5873174.7000000002</v>
      </c>
      <c r="C20" s="11">
        <v>1155921.17</v>
      </c>
      <c r="D20" s="7">
        <f>B20+C20</f>
        <v>7029095.8700000001</v>
      </c>
      <c r="E20" s="11">
        <v>1400726.56</v>
      </c>
      <c r="F20" s="11">
        <v>1400726.56</v>
      </c>
      <c r="G20" s="7">
        <f>D20-E20</f>
        <v>5628369.3100000005</v>
      </c>
    </row>
    <row r="21" spans="1:7" x14ac:dyDescent="0.25">
      <c r="A21" s="10" t="s">
        <v>12</v>
      </c>
      <c r="B21" s="11">
        <v>6180514.1100000003</v>
      </c>
      <c r="C21" s="11">
        <v>1404539</v>
      </c>
      <c r="D21" s="7">
        <f>B21+C21</f>
        <v>7585053.1100000003</v>
      </c>
      <c r="E21" s="11">
        <v>2133993.44</v>
      </c>
      <c r="F21" s="11">
        <v>2133993.44</v>
      </c>
      <c r="G21" s="7">
        <f>D21-E21</f>
        <v>5451059.6699999999</v>
      </c>
    </row>
    <row r="22" spans="1:7" x14ac:dyDescent="0.25">
      <c r="A22" s="9" t="s">
        <v>2</v>
      </c>
      <c r="B22" s="8"/>
      <c r="C22" s="8"/>
      <c r="D22" s="8"/>
      <c r="E22" s="8"/>
      <c r="F22" s="8"/>
      <c r="G22" s="8"/>
    </row>
    <row r="23" spans="1:7" x14ac:dyDescent="0.25">
      <c r="A23" s="6" t="s">
        <v>11</v>
      </c>
      <c r="B23" s="5">
        <f>SUM(B24:B32)</f>
        <v>0</v>
      </c>
      <c r="C23" s="5">
        <f>SUM(C24:C32)</f>
        <v>75606891</v>
      </c>
      <c r="D23" s="5">
        <f>SUM(D24:D32)</f>
        <v>75606891</v>
      </c>
      <c r="E23" s="5">
        <f>SUM(E24:E32)</f>
        <v>12011305.709999997</v>
      </c>
      <c r="F23" s="5">
        <f>SUM(F24:F32)</f>
        <v>12011305.709999997</v>
      </c>
      <c r="G23" s="5">
        <f>SUM(G24:G32)</f>
        <v>63595585.290000007</v>
      </c>
    </row>
    <row r="24" spans="1:7" x14ac:dyDescent="0.25">
      <c r="A24" s="10" t="s">
        <v>10</v>
      </c>
      <c r="B24" s="11">
        <v>0</v>
      </c>
      <c r="C24" s="11">
        <v>4019771.13</v>
      </c>
      <c r="D24" s="7">
        <f>B24+C24</f>
        <v>4019771.13</v>
      </c>
      <c r="E24" s="11">
        <v>460037.91</v>
      </c>
      <c r="F24" s="11">
        <v>460037.91</v>
      </c>
      <c r="G24" s="7">
        <f>D24-E24</f>
        <v>3559733.2199999997</v>
      </c>
    </row>
    <row r="25" spans="1:7" x14ac:dyDescent="0.25">
      <c r="A25" s="10" t="s">
        <v>9</v>
      </c>
      <c r="B25" s="11">
        <v>0</v>
      </c>
      <c r="C25" s="11">
        <v>11708417</v>
      </c>
      <c r="D25" s="7">
        <f>B25+C25</f>
        <v>11708417</v>
      </c>
      <c r="E25" s="11">
        <v>1418349.78</v>
      </c>
      <c r="F25" s="11">
        <v>1418349.78</v>
      </c>
      <c r="G25" s="7">
        <f>D25-E25</f>
        <v>10290067.220000001</v>
      </c>
    </row>
    <row r="26" spans="1:7" x14ac:dyDescent="0.25">
      <c r="A26" s="10" t="s">
        <v>8</v>
      </c>
      <c r="B26" s="11">
        <v>0</v>
      </c>
      <c r="C26" s="11">
        <v>601318.42000000004</v>
      </c>
      <c r="D26" s="7">
        <f>B26+C26</f>
        <v>601318.42000000004</v>
      </c>
      <c r="E26" s="11">
        <v>0</v>
      </c>
      <c r="F26" s="11">
        <v>0</v>
      </c>
      <c r="G26" s="7">
        <f>D26-E26</f>
        <v>601318.42000000004</v>
      </c>
    </row>
    <row r="27" spans="1:7" x14ac:dyDescent="0.25">
      <c r="A27" s="10" t="s">
        <v>7</v>
      </c>
      <c r="B27" s="11">
        <v>0</v>
      </c>
      <c r="C27" s="11">
        <v>89244.26</v>
      </c>
      <c r="D27" s="7">
        <f>B27+C27</f>
        <v>89244.26</v>
      </c>
      <c r="E27" s="11">
        <v>0</v>
      </c>
      <c r="F27" s="11">
        <v>0</v>
      </c>
      <c r="G27" s="7">
        <f>D27-E27</f>
        <v>89244.26</v>
      </c>
    </row>
    <row r="28" spans="1:7" x14ac:dyDescent="0.25">
      <c r="A28" s="10" t="s">
        <v>6</v>
      </c>
      <c r="B28" s="11">
        <v>0</v>
      </c>
      <c r="C28" s="11">
        <v>52328545.340000004</v>
      </c>
      <c r="D28" s="7">
        <f>B28+C28</f>
        <v>52328545.340000004</v>
      </c>
      <c r="E28" s="11">
        <v>9546379.7799999993</v>
      </c>
      <c r="F28" s="11">
        <v>9546379.7799999993</v>
      </c>
      <c r="G28" s="7">
        <f>D28-E28</f>
        <v>42782165.560000002</v>
      </c>
    </row>
    <row r="29" spans="1:7" x14ac:dyDescent="0.25">
      <c r="A29" s="10" t="s">
        <v>5</v>
      </c>
      <c r="B29" s="11">
        <v>0</v>
      </c>
      <c r="C29" s="11">
        <v>711942</v>
      </c>
      <c r="D29" s="7">
        <f>B29+C29</f>
        <v>711942</v>
      </c>
      <c r="E29" s="11">
        <v>1567.45</v>
      </c>
      <c r="F29" s="11">
        <v>1567.45</v>
      </c>
      <c r="G29" s="7">
        <f>D29-E29</f>
        <v>710374.55</v>
      </c>
    </row>
    <row r="30" spans="1:7" x14ac:dyDescent="0.25">
      <c r="A30" s="10" t="s">
        <v>4</v>
      </c>
      <c r="B30" s="11">
        <v>0</v>
      </c>
      <c r="C30" s="11">
        <v>6147652.8499999996</v>
      </c>
      <c r="D30" s="7">
        <f>B30+C30</f>
        <v>6147652.8499999996</v>
      </c>
      <c r="E30" s="11">
        <v>584970.79</v>
      </c>
      <c r="F30" s="11">
        <v>584970.79</v>
      </c>
      <c r="G30" s="7">
        <f>D30-E30</f>
        <v>5562682.0599999996</v>
      </c>
    </row>
    <row r="31" spans="1:7" x14ac:dyDescent="0.25">
      <c r="A31" s="10" t="s">
        <v>3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9" t="s">
        <v>2</v>
      </c>
      <c r="B32" s="8"/>
      <c r="C32" s="8"/>
      <c r="D32" s="7">
        <f>B32+C32</f>
        <v>0</v>
      </c>
      <c r="E32" s="7"/>
      <c r="F32" s="7"/>
      <c r="G32" s="7">
        <f>D32-E32</f>
        <v>0</v>
      </c>
    </row>
    <row r="33" spans="1:7" x14ac:dyDescent="0.25">
      <c r="A33" s="6" t="s">
        <v>1</v>
      </c>
      <c r="B33" s="5">
        <f>B8+B23</f>
        <v>140247617.46000001</v>
      </c>
      <c r="C33" s="5">
        <f>C8+C23</f>
        <v>111607539.43000001</v>
      </c>
      <c r="D33" s="5">
        <f>B33+C33</f>
        <v>251855156.89000002</v>
      </c>
      <c r="E33" s="5">
        <f>E8+E23</f>
        <v>43721648.060000002</v>
      </c>
      <c r="F33" s="5">
        <f>F8+F23</f>
        <v>43721648.060000002</v>
      </c>
      <c r="G33" s="5">
        <f>D33-E33</f>
        <v>208133508.83000001</v>
      </c>
    </row>
    <row r="34" spans="1:7" x14ac:dyDescent="0.25">
      <c r="A34" s="4"/>
      <c r="B34" s="3"/>
      <c r="C34" s="3"/>
      <c r="D34" s="3"/>
      <c r="E34" s="3"/>
      <c r="F34" s="3"/>
      <c r="G34" s="3"/>
    </row>
    <row r="35" spans="1:7" x14ac:dyDescent="0.25">
      <c r="A35" s="2" t="s"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2023-05-04T22:46:11Z</cp:lastPrinted>
  <dcterms:created xsi:type="dcterms:W3CDTF">2023-05-04T22:45:25Z</dcterms:created>
  <dcterms:modified xsi:type="dcterms:W3CDTF">2023-05-04T22:46:18Z</dcterms:modified>
</cp:coreProperties>
</file>