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A.GUZMAN\Desktop\2DO TRIMESTRE 2023\"/>
    </mc:Choice>
  </mc:AlternateContent>
  <xr:revisionPtr revIDLastSave="0" documentId="13_ncr:1_{CECFDF75-959F-4439-8CA8-FBC0B0F58FE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B45" i="3" l="1"/>
  <c r="B33" i="3"/>
  <c r="C33" i="3"/>
  <c r="C45" i="3"/>
  <c r="B61" i="3" l="1"/>
  <c r="C61" i="3"/>
</calcChain>
</file>

<file path=xl/sharedStrings.xml><?xml version="1.0" encoding="utf-8"?>
<sst xmlns="http://schemas.openxmlformats.org/spreadsheetml/2006/main" count="93" uniqueCount="58">
  <si>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</si>
  <si>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</si>
  <si>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</si>
  <si>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</si>
  <si>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</si>
  <si>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</si>
  <si>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</si>
  <si>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</si>
  <si>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</si>
  <si>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</si>
  <si>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</si>
  <si>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</si>
  <si>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</si>
  <si>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</si>
  <si>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</si>
  <si>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</si>
  <si>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</si>
  <si>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</si>
  <si>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</si>
  <si>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</si>
  <si>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</si>
  <si>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</si>
  <si>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</si>
  <si>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</si>
  <si>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</si>
  <si>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</si>
  <si>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</si>
  <si>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</si>
  <si>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</si>
  <si>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</si>
  <si>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</si>
  <si>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</si>
  <si>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</si>
  <si>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</si>
  <si>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</si>
  <si>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</si>
  <si>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</si>
  <si>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</si>
  <si>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</si>
  <si>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</si>
  <si>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</si>
  <si>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</si>
  <si>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</si>
  <si>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</si>
  <si>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</si>
  <si>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</si>
  <si>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</si>
  <si>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</si>
  <si>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</si>
  <si>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</si>
  <si>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</si>
  <si>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</si>
  <si>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</si>
  <si>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</si>
  <si>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</si>
  <si>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</si>
  <si>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</si>
  <si>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INSTITUTO TECNOLOGICO SUPERIOR DE IRAPUATO
Estado de Flujos de Efectivo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</si>
</sst>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activeCell="B49" sqref="B49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106603131.28999999</v>
      </c>
      <c r="C4" s="16">
        <f>SUM(C5:C14)</f>
        <v>246473676.46000001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22691932.420000002</v>
      </c>
      <c r="C11" s="17">
        <v>38217051.950000003</v>
      </c>
      <c r="D11" s="14">
        <v>700000</v>
      </c>
    </row>
    <row r="12" spans="1:22" ht="22.5" x14ac:dyDescent="0.2">
      <c r="A12" s="7" t="s">
        <v>40</v>
      </c>
      <c r="B12" s="17">
        <v>36658919</v>
      </c>
      <c r="C12" s="17">
        <v>79943812</v>
      </c>
      <c r="D12" s="14">
        <v>800000</v>
      </c>
    </row>
    <row r="13" spans="1:22" ht="11.25" customHeight="1" x14ac:dyDescent="0.2">
      <c r="A13" s="7" t="s">
        <v>41</v>
      </c>
      <c r="B13" s="17">
        <v>47252279.869999997</v>
      </c>
      <c r="C13" s="17">
        <v>128312812.51000001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89043043.590000004</v>
      </c>
      <c r="C16" s="16">
        <f>SUM(C17:C32)</f>
        <v>193013152.58999997</v>
      </c>
      <c r="D16" s="13" t="s">
        <v>38</v>
      </c>
    </row>
    <row r="17" spans="1:4" ht="11.25" customHeight="1" x14ac:dyDescent="0.2">
      <c r="A17" s="7" t="s">
        <v>8</v>
      </c>
      <c r="B17" s="17">
        <v>73260318.640000001</v>
      </c>
      <c r="C17" s="17">
        <v>159214092.72</v>
      </c>
      <c r="D17" s="14">
        <v>1000</v>
      </c>
    </row>
    <row r="18" spans="1:4" ht="11.25" customHeight="1" x14ac:dyDescent="0.2">
      <c r="A18" s="7" t="s">
        <v>9</v>
      </c>
      <c r="B18" s="17">
        <v>1361706.69</v>
      </c>
      <c r="C18" s="17">
        <v>3862245</v>
      </c>
      <c r="D18" s="14">
        <v>2000</v>
      </c>
    </row>
    <row r="19" spans="1:4" ht="11.25" customHeight="1" x14ac:dyDescent="0.2">
      <c r="A19" s="7" t="s">
        <v>10</v>
      </c>
      <c r="B19" s="17">
        <v>13334112.119999999</v>
      </c>
      <c r="C19" s="17">
        <v>27617555.609999999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1086906.1399999999</v>
      </c>
      <c r="C23" s="17">
        <v>2319259.2599999998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17560087.699999988</v>
      </c>
      <c r="C33" s="16">
        <f>C4-C16</f>
        <v>53460523.870000035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2831269.81</v>
      </c>
      <c r="C41" s="16">
        <f>SUM(C42:C44)</f>
        <v>3395619.9</v>
      </c>
      <c r="D41" s="13" t="s">
        <v>38</v>
      </c>
    </row>
    <row r="42" spans="1:4" ht="11.25" customHeight="1" x14ac:dyDescent="0.2">
      <c r="A42" s="7" t="s">
        <v>21</v>
      </c>
      <c r="B42" s="17">
        <v>1289463.71</v>
      </c>
      <c r="C42" s="17">
        <v>0</v>
      </c>
      <c r="D42" s="13">
        <v>6000</v>
      </c>
    </row>
    <row r="43" spans="1:4" ht="11.25" customHeight="1" x14ac:dyDescent="0.2">
      <c r="A43" s="7" t="s">
        <v>22</v>
      </c>
      <c r="B43" s="17">
        <v>1541806.1</v>
      </c>
      <c r="C43" s="17">
        <v>3395619.9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-2831269.81</v>
      </c>
      <c r="C45" s="16">
        <f>C36-C41</f>
        <v>-3395619.9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23926294.760000002</v>
      </c>
      <c r="C54" s="16">
        <f>SUM(C55+C58)</f>
        <v>11100982.779999999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23926294.760000002</v>
      </c>
      <c r="C58" s="17">
        <v>11100982.779999999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-23926294.760000002</v>
      </c>
      <c r="C59" s="16">
        <f>C48-C54</f>
        <v>-11100982.779999999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-9197476.8700000122</v>
      </c>
      <c r="C61" s="16">
        <f>C59+C45+C33</f>
        <v>38963921.190000035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99448912.549999997</v>
      </c>
      <c r="C63" s="16">
        <v>60484991.359999999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90251435.680000007</v>
      </c>
      <c r="C65" s="16">
        <v>99448912.549999997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3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45be96a9-161b-45e5-8955-82d7971c9a35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212f5b6f-540c-444d-8783-9749c880513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Carolina Guzmán Noria</cp:lastModifiedBy>
  <cp:revision/>
  <cp:lastPrinted>2023-07-31T20:38:09Z</cp:lastPrinted>
  <dcterms:created xsi:type="dcterms:W3CDTF">2012-12-11T20:31:36Z</dcterms:created>
  <dcterms:modified xsi:type="dcterms:W3CDTF">2023-07-31T20:38:17Z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