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"/>
    </mc:Choice>
  </mc:AlternateContent>
  <xr:revisionPtr revIDLastSave="0" documentId="13_ncr:1_{1102AEF6-AC3B-4938-8B76-C456D93D50A1}" xr6:coauthVersionLast="47" xr6:coauthVersionMax="47" xr10:uidLastSave="{00000000-0000-0000-0000-000000000000}"/>
  <bookViews>
    <workbookView xWindow="-120" yWindow="-120" windowWidth="19440" windowHeight="15000" xr2:uid="{D44F420C-28B9-46D7-9B08-792F874E12A9}"/>
  </bookViews>
  <sheets>
    <sheet name="Ctas admvas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E43" i="1"/>
  <c r="C43" i="1"/>
  <c r="B43" i="1"/>
  <c r="D42" i="1"/>
  <c r="G42" i="1" s="1"/>
  <c r="G41" i="1"/>
  <c r="D41" i="1"/>
  <c r="D40" i="1"/>
  <c r="G40" i="1" s="1"/>
  <c r="G39" i="1"/>
  <c r="D39" i="1"/>
  <c r="D38" i="1"/>
  <c r="G38" i="1" s="1"/>
  <c r="G37" i="1"/>
  <c r="D37" i="1"/>
  <c r="D36" i="1"/>
  <c r="G36" i="1" s="1"/>
  <c r="F30" i="1"/>
  <c r="E30" i="1"/>
  <c r="C30" i="1"/>
  <c r="B30" i="1"/>
  <c r="D29" i="1"/>
  <c r="G29" i="1" s="1"/>
  <c r="G28" i="1"/>
  <c r="D28" i="1"/>
  <c r="D27" i="1"/>
  <c r="G27" i="1" s="1"/>
  <c r="G26" i="1"/>
  <c r="G30" i="1" s="1"/>
  <c r="D26" i="1"/>
  <c r="F20" i="1"/>
  <c r="E20" i="1"/>
  <c r="C20" i="1"/>
  <c r="B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43" i="1" l="1"/>
  <c r="D43" i="1"/>
  <c r="D30" i="1"/>
  <c r="G20" i="1"/>
  <c r="D20" i="1"/>
</calcChain>
</file>

<file path=xl/sharedStrings.xml><?xml version="1.0" encoding="utf-8"?>
<sst xmlns="http://schemas.openxmlformats.org/spreadsheetml/2006/main" count="61" uniqueCount="39">
  <si>
    <t>INSTITUTO TECNOLOGICO SUPERIOR DE IRAPUATO
Estado Analítico del Ejercicio del Presupuesto de Egresos
Clasificación Administrativa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</si>
  <si>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</si>
  <si>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</si>
  <si>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</si>
  <si>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</si>
  <si>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</si>
  <si>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</si>
  <si>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</si>
  <si>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</si>
  <si>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</si>
  <si>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</si>
  <si>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211213017010000 DIRECCIÓN GENERAL ITESI</t>
  </si>
  <si>
    <t>211213017020000 DIRECCIÓN DE ADMON Y FIN</t>
  </si>
  <si>
    <t>211213017030000 DIRECCIÓN DE PLANE Y EVA</t>
  </si>
  <si>
    <t>211213017040000 DIRECCIÓN DE VINCUL Y EX</t>
  </si>
  <si>
    <t>211213017050000 DIRECCIÓN ACADÉMICA ITES</t>
  </si>
  <si>
    <t>211213017070000 CENTRO DE EDUCACIÓN CONT</t>
  </si>
  <si>
    <t>211213017080000 SUBDIRECCIÓN DE REC INFO</t>
  </si>
  <si>
    <t>211213017A10000 ÓRGANO INTERNO DE CONTRO</t>
  </si>
  <si>
    <t>211213017D10000 ITESI EXTENSIÓN SAN FELI</t>
  </si>
  <si>
    <t>211213017D20000 ITESI EXTENSIÓN SAN JOSÉ</t>
  </si>
  <si>
    <t>211213017D30000 ITESI EXTENSIÓN SAN LUIS</t>
  </si>
  <si>
    <t>211213017D40000 ITESI EXTENSIÓN TARIMORO</t>
  </si>
  <si>
    <t>211213017D50000 ITESI EXTENSIÓN CUERÁMAR</t>
  </si>
  <si>
    <t>Total del Gasto</t>
  </si>
  <si>
    <t>INSTITUTO TECNOLOGICO SUPERIOR DE IRAPUATO
Estado Analítico del Ejercicio del Presupuesto de Egresos
Clasificación Administrativa (Poderes)
Del 1 de Enero al 30 de Junio de 2023</t>
  </si>
  <si>
    <t>Poder Ejecutivo</t>
  </si>
  <si>
    <t>Poder Legislativo</t>
  </si>
  <si>
    <t>Poder Judicial</t>
  </si>
  <si>
    <t>Órganismos Autónomos</t>
  </si>
  <si>
    <t>INSTITUTO TECNOLOGICO SUPERIOR DE IRAPUATO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</si>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</sst>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" fontId="4" fillId="3" borderId="8" applyNumberFormat="0" applyProtection="0">
      <alignment horizontal="left" vertical="center" indent="1"/>
    </xf>
    <xf numFmtId="0" fontId="5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indent="1"/>
    </xf>
    <xf numFmtId="4" fontId="3" fillId="0" borderId="4" xfId="1" applyNumberFormat="1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indent="1"/>
      <protection locked="0"/>
    </xf>
    <xf numFmtId="4" fontId="3" fillId="0" borderId="5" xfId="0" applyNumberFormat="1" applyFont="1" applyBorder="1" applyProtection="1">
      <protection locked="0"/>
    </xf>
    <xf numFmtId="0" fontId="3" fillId="0" borderId="7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4" fontId="2" fillId="0" borderId="6" xfId="0" applyNumberFormat="1" applyFont="1" applyBorder="1" applyProtection="1">
      <protection locked="0"/>
    </xf>
    <xf numFmtId="0" fontId="3" fillId="4" borderId="9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3" applyFont="1" applyAlignment="1">
      <alignment vertical="center"/>
    </xf>
    <xf numFmtId="0" fontId="0" fillId="0" borderId="10" xfId="0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wrapText="1" indent="1"/>
      <protection locked="0"/>
    </xf>
  </cellXfs>
  <cellStyles count="4">
    <cellStyle name="Normal" xfId="0" builtinId="0"/>
    <cellStyle name="Normal 2 2" xfId="3" xr:uid="{4DF5EAE9-7579-4881-A5B1-5EAB341B7DB1}"/>
    <cellStyle name="Normal 3 13" xfId="1" xr:uid="{A049CCAC-5DDC-4190-A658-048D5AE51094}"/>
    <cellStyle name="SAPBEXstdItem" xfId="2" xr:uid="{7C6BFC32-B30B-4540-B147-79DE0014E1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2DO.%20TRIM%202023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B5C92-EAD9-4623-A6BD-A41CDA3190E8}">
  <sheetPr>
    <pageSetUpPr fitToPage="1"/>
  </sheetPr>
  <dimension ref="A1:G45"/>
  <sheetViews>
    <sheetView showGridLines="0" tabSelected="1" workbookViewId="0">
      <selection activeCell="H42" sqref="H42"/>
    </sheetView>
  </sheetViews>
  <sheetFormatPr baseColWidth="10" defaultRowHeight="11.25" x14ac:dyDescent="0.2"/>
  <cols>
    <col min="1" max="1" width="45.1640625" style="4" bestFit="1" customWidth="1"/>
    <col min="2" max="4" width="15.5" style="4" bestFit="1" customWidth="1"/>
    <col min="5" max="6" width="14.33203125" style="4" bestFit="1" customWidth="1"/>
    <col min="7" max="7" width="15.5" style="4" bestFit="1" customWidth="1"/>
    <col min="8" max="16384" width="12" style="4"/>
  </cols>
  <sheetData>
    <row r="1" spans="1:7" ht="66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1.25" customHeight="1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2.5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1418604.74</v>
      </c>
      <c r="C6" s="15">
        <v>4022834.13</v>
      </c>
      <c r="D6" s="15">
        <f>B6+C6</f>
        <v>5441438.8700000001</v>
      </c>
      <c r="E6" s="15">
        <v>1169239.44</v>
      </c>
      <c r="F6" s="15">
        <v>1169239.44</v>
      </c>
      <c r="G6" s="15">
        <f>D6-E6</f>
        <v>4272199.43</v>
      </c>
    </row>
    <row r="7" spans="1:7" x14ac:dyDescent="0.2">
      <c r="A7" s="14" t="s">
        <v>12</v>
      </c>
      <c r="B7" s="15">
        <v>16594179.27</v>
      </c>
      <c r="C7" s="15">
        <v>20857387.969999999</v>
      </c>
      <c r="D7" s="15">
        <f t="shared" ref="D7:D18" si="0">B7+C7</f>
        <v>37451567.239999995</v>
      </c>
      <c r="E7" s="15">
        <v>10846406.359999999</v>
      </c>
      <c r="F7" s="15">
        <v>10788456.16</v>
      </c>
      <c r="G7" s="15">
        <f t="shared" ref="G7:G18" si="1">D7-E7</f>
        <v>26605160.879999995</v>
      </c>
    </row>
    <row r="8" spans="1:7" x14ac:dyDescent="0.2">
      <c r="A8" s="14" t="s">
        <v>13</v>
      </c>
      <c r="B8" s="15">
        <v>21242793.489999998</v>
      </c>
      <c r="C8" s="15">
        <v>-13613327.57</v>
      </c>
      <c r="D8" s="15">
        <f t="shared" si="0"/>
        <v>7629465.9199999981</v>
      </c>
      <c r="E8" s="15">
        <v>2755628.17</v>
      </c>
      <c r="F8" s="15">
        <v>2755628.17</v>
      </c>
      <c r="G8" s="15">
        <f t="shared" si="1"/>
        <v>4873837.7499999981</v>
      </c>
    </row>
    <row r="9" spans="1:7" x14ac:dyDescent="0.2">
      <c r="A9" s="14" t="s">
        <v>14</v>
      </c>
      <c r="B9" s="15">
        <v>14230972.970000001</v>
      </c>
      <c r="C9" s="15">
        <v>569044.26</v>
      </c>
      <c r="D9" s="15">
        <f t="shared" si="0"/>
        <v>14800017.23</v>
      </c>
      <c r="E9" s="15">
        <v>5934852.7699999996</v>
      </c>
      <c r="F9" s="15">
        <v>5934852.7699999996</v>
      </c>
      <c r="G9" s="15">
        <f t="shared" si="1"/>
        <v>8865164.4600000009</v>
      </c>
    </row>
    <row r="10" spans="1:7" x14ac:dyDescent="0.2">
      <c r="A10" s="14" t="s">
        <v>15</v>
      </c>
      <c r="B10" s="15">
        <v>48375721.460000001</v>
      </c>
      <c r="C10" s="15">
        <v>87230889.459999993</v>
      </c>
      <c r="D10" s="15">
        <f t="shared" si="0"/>
        <v>135606610.91999999</v>
      </c>
      <c r="E10" s="15">
        <v>49043665.700000003</v>
      </c>
      <c r="F10" s="15">
        <v>49043665.700000003</v>
      </c>
      <c r="G10" s="15">
        <f t="shared" si="1"/>
        <v>86562945.219999984</v>
      </c>
    </row>
    <row r="11" spans="1:7" x14ac:dyDescent="0.2">
      <c r="A11" s="14" t="s">
        <v>16</v>
      </c>
      <c r="B11" s="15">
        <v>2168653</v>
      </c>
      <c r="C11" s="15">
        <v>1059072</v>
      </c>
      <c r="D11" s="15">
        <f t="shared" si="0"/>
        <v>3227725</v>
      </c>
      <c r="E11" s="15">
        <v>543294.98</v>
      </c>
      <c r="F11" s="15">
        <v>543294.98</v>
      </c>
      <c r="G11" s="15">
        <f t="shared" si="1"/>
        <v>2684430.02</v>
      </c>
    </row>
    <row r="12" spans="1:7" x14ac:dyDescent="0.2">
      <c r="A12" s="14" t="s">
        <v>17</v>
      </c>
      <c r="B12" s="15">
        <v>3535739.71</v>
      </c>
      <c r="C12" s="15">
        <v>9610895.8100000005</v>
      </c>
      <c r="D12" s="15">
        <f t="shared" si="0"/>
        <v>13146635.52</v>
      </c>
      <c r="E12" s="15">
        <v>2859339.96</v>
      </c>
      <c r="F12" s="15">
        <v>2859339.96</v>
      </c>
      <c r="G12" s="15">
        <f t="shared" si="1"/>
        <v>10287295.559999999</v>
      </c>
    </row>
    <row r="13" spans="1:7" x14ac:dyDescent="0.2">
      <c r="A13" s="14" t="s">
        <v>18</v>
      </c>
      <c r="B13" s="15">
        <v>704580.16</v>
      </c>
      <c r="C13" s="15">
        <v>0</v>
      </c>
      <c r="D13" s="15">
        <f t="shared" si="0"/>
        <v>704580.16</v>
      </c>
      <c r="E13" s="15">
        <v>338356.04</v>
      </c>
      <c r="F13" s="15">
        <v>338356.04</v>
      </c>
      <c r="G13" s="15">
        <f t="shared" si="1"/>
        <v>366224.12000000005</v>
      </c>
    </row>
    <row r="14" spans="1:7" x14ac:dyDescent="0.2">
      <c r="A14" s="14" t="s">
        <v>19</v>
      </c>
      <c r="B14" s="15">
        <v>5687794.8300000001</v>
      </c>
      <c r="C14" s="15">
        <v>3165887.28</v>
      </c>
      <c r="D14" s="15">
        <f t="shared" si="0"/>
        <v>8853682.1099999994</v>
      </c>
      <c r="E14" s="15">
        <v>3072830.84</v>
      </c>
      <c r="F14" s="15">
        <v>3072830.84</v>
      </c>
      <c r="G14" s="15">
        <f t="shared" si="1"/>
        <v>5780851.2699999996</v>
      </c>
    </row>
    <row r="15" spans="1:7" x14ac:dyDescent="0.2">
      <c r="A15" s="14" t="s">
        <v>20</v>
      </c>
      <c r="B15" s="15">
        <v>7560682.1799999997</v>
      </c>
      <c r="C15" s="15">
        <v>2926817.1</v>
      </c>
      <c r="D15" s="15">
        <f t="shared" si="0"/>
        <v>10487499.279999999</v>
      </c>
      <c r="E15" s="15">
        <v>3783362.18</v>
      </c>
      <c r="F15" s="15">
        <v>3783362.18</v>
      </c>
      <c r="G15" s="15">
        <f t="shared" si="1"/>
        <v>6704137.0999999996</v>
      </c>
    </row>
    <row r="16" spans="1:7" x14ac:dyDescent="0.2">
      <c r="A16" s="14" t="s">
        <v>21</v>
      </c>
      <c r="B16" s="15">
        <v>6674206.8399999999</v>
      </c>
      <c r="C16" s="15">
        <v>1449095.12</v>
      </c>
      <c r="D16" s="15">
        <f t="shared" si="0"/>
        <v>8123301.96</v>
      </c>
      <c r="E16" s="15">
        <v>4403538.7</v>
      </c>
      <c r="F16" s="15">
        <v>4403538.7</v>
      </c>
      <c r="G16" s="15">
        <f t="shared" si="1"/>
        <v>3719763.26</v>
      </c>
    </row>
    <row r="17" spans="1:7" x14ac:dyDescent="0.2">
      <c r="A17" s="14" t="s">
        <v>22</v>
      </c>
      <c r="B17" s="15">
        <v>5873174.7000000002</v>
      </c>
      <c r="C17" s="15">
        <v>1785111.95</v>
      </c>
      <c r="D17" s="15">
        <f t="shared" si="0"/>
        <v>7658286.6500000004</v>
      </c>
      <c r="E17" s="15">
        <v>3177400.96</v>
      </c>
      <c r="F17" s="15">
        <v>3174678.96</v>
      </c>
      <c r="G17" s="15">
        <f t="shared" si="1"/>
        <v>4480885.6900000004</v>
      </c>
    </row>
    <row r="18" spans="1:7" x14ac:dyDescent="0.2">
      <c r="A18" s="14" t="s">
        <v>23</v>
      </c>
      <c r="B18" s="15">
        <v>6180514.1100000003</v>
      </c>
      <c r="C18" s="15">
        <v>1379156.72</v>
      </c>
      <c r="D18" s="15">
        <f t="shared" si="0"/>
        <v>7559670.8300000001</v>
      </c>
      <c r="E18" s="15">
        <v>4007069.5</v>
      </c>
      <c r="F18" s="15">
        <v>4007069.5</v>
      </c>
      <c r="G18" s="15">
        <f t="shared" si="1"/>
        <v>3552601.33</v>
      </c>
    </row>
    <row r="19" spans="1:7" x14ac:dyDescent="0.2">
      <c r="A19" s="16"/>
      <c r="B19" s="15"/>
      <c r="C19" s="15"/>
      <c r="D19" s="15"/>
      <c r="E19" s="15"/>
      <c r="F19" s="15"/>
      <c r="G19" s="15"/>
    </row>
    <row r="20" spans="1:7" x14ac:dyDescent="0.2">
      <c r="A20" s="17" t="s">
        <v>24</v>
      </c>
      <c r="B20" s="18">
        <f t="shared" ref="B20:G20" si="2">SUM(B6:B19)</f>
        <v>140247617.46000001</v>
      </c>
      <c r="C20" s="18">
        <f t="shared" si="2"/>
        <v>120442864.22999999</v>
      </c>
      <c r="D20" s="18">
        <f t="shared" si="2"/>
        <v>260690481.69</v>
      </c>
      <c r="E20" s="18">
        <f t="shared" si="2"/>
        <v>91934985.600000009</v>
      </c>
      <c r="F20" s="18">
        <f t="shared" si="2"/>
        <v>91874313.400000021</v>
      </c>
      <c r="G20" s="18">
        <f t="shared" si="2"/>
        <v>168755496.08999997</v>
      </c>
    </row>
    <row r="21" spans="1:7" s="20" customFormat="1" ht="15.75" customHeight="1" x14ac:dyDescent="0.2">
      <c r="A21" s="19"/>
      <c r="B21" s="19"/>
      <c r="C21" s="19"/>
      <c r="D21" s="19"/>
      <c r="E21" s="19"/>
      <c r="F21" s="19"/>
      <c r="G21" s="19"/>
    </row>
    <row r="22" spans="1:7" x14ac:dyDescent="0.2">
      <c r="A22" s="1" t="s">
        <v>25</v>
      </c>
      <c r="B22" s="2"/>
      <c r="C22" s="2"/>
      <c r="D22" s="2"/>
      <c r="E22" s="2"/>
      <c r="F22" s="2"/>
      <c r="G22" s="3"/>
    </row>
    <row r="23" spans="1:7" x14ac:dyDescent="0.2">
      <c r="A23" s="5" t="s">
        <v>1</v>
      </c>
      <c r="B23" s="1" t="s">
        <v>2</v>
      </c>
      <c r="C23" s="2"/>
      <c r="D23" s="2"/>
      <c r="E23" s="2"/>
      <c r="F23" s="3"/>
      <c r="G23" s="6" t="s">
        <v>3</v>
      </c>
    </row>
    <row r="24" spans="1:7" ht="22.5" x14ac:dyDescent="0.2">
      <c r="A24" s="7"/>
      <c r="B24" s="8" t="s">
        <v>4</v>
      </c>
      <c r="C24" s="8" t="s">
        <v>5</v>
      </c>
      <c r="D24" s="8" t="s">
        <v>6</v>
      </c>
      <c r="E24" s="8" t="s">
        <v>7</v>
      </c>
      <c r="F24" s="8" t="s">
        <v>8</v>
      </c>
      <c r="G24" s="9"/>
    </row>
    <row r="25" spans="1:7" x14ac:dyDescent="0.2">
      <c r="A25" s="10"/>
      <c r="B25" s="11">
        <v>1</v>
      </c>
      <c r="C25" s="11">
        <v>2</v>
      </c>
      <c r="D25" s="11" t="s">
        <v>9</v>
      </c>
      <c r="E25" s="11">
        <v>4</v>
      </c>
      <c r="F25" s="11">
        <v>5</v>
      </c>
      <c r="G25" s="11" t="s">
        <v>10</v>
      </c>
    </row>
    <row r="26" spans="1:7" x14ac:dyDescent="0.2">
      <c r="A26" s="21" t="s">
        <v>26</v>
      </c>
      <c r="B26" s="15">
        <v>0</v>
      </c>
      <c r="C26" s="15">
        <v>0</v>
      </c>
      <c r="D26" s="15">
        <f>B26+C26</f>
        <v>0</v>
      </c>
      <c r="E26" s="15">
        <v>0</v>
      </c>
      <c r="F26" s="15">
        <v>0</v>
      </c>
      <c r="G26" s="15">
        <f>D26-E26</f>
        <v>0</v>
      </c>
    </row>
    <row r="27" spans="1:7" x14ac:dyDescent="0.2">
      <c r="A27" s="21" t="s">
        <v>27</v>
      </c>
      <c r="B27" s="15">
        <v>0</v>
      </c>
      <c r="C27" s="15">
        <v>0</v>
      </c>
      <c r="D27" s="15">
        <f t="shared" ref="D27:D29" si="3">B27+C27</f>
        <v>0</v>
      </c>
      <c r="E27" s="15">
        <v>0</v>
      </c>
      <c r="F27" s="15">
        <v>0</v>
      </c>
      <c r="G27" s="15">
        <f t="shared" ref="G27:G29" si="4">D27-E27</f>
        <v>0</v>
      </c>
    </row>
    <row r="28" spans="1:7" x14ac:dyDescent="0.2">
      <c r="A28" s="21" t="s">
        <v>28</v>
      </c>
      <c r="B28" s="15">
        <v>0</v>
      </c>
      <c r="C28" s="15">
        <v>0</v>
      </c>
      <c r="D28" s="15">
        <f t="shared" si="3"/>
        <v>0</v>
      </c>
      <c r="E28" s="15">
        <v>0</v>
      </c>
      <c r="F28" s="15">
        <v>0</v>
      </c>
      <c r="G28" s="15">
        <f t="shared" si="4"/>
        <v>0</v>
      </c>
    </row>
    <row r="29" spans="1:7" x14ac:dyDescent="0.2">
      <c r="A29" s="21" t="s">
        <v>29</v>
      </c>
      <c r="B29" s="15">
        <v>0</v>
      </c>
      <c r="C29" s="15">
        <v>0</v>
      </c>
      <c r="D29" s="15">
        <f t="shared" si="3"/>
        <v>0</v>
      </c>
      <c r="E29" s="15">
        <v>0</v>
      </c>
      <c r="F29" s="15">
        <v>0</v>
      </c>
      <c r="G29" s="15">
        <f t="shared" si="4"/>
        <v>0</v>
      </c>
    </row>
    <row r="30" spans="1:7" x14ac:dyDescent="0.2">
      <c r="A30" s="17" t="s">
        <v>24</v>
      </c>
      <c r="B30" s="18">
        <f t="shared" ref="B30:G30" si="5">SUM(B26:B29)</f>
        <v>0</v>
      </c>
      <c r="C30" s="18">
        <f t="shared" si="5"/>
        <v>0</v>
      </c>
      <c r="D30" s="18">
        <f t="shared" si="5"/>
        <v>0</v>
      </c>
      <c r="E30" s="18">
        <f t="shared" si="5"/>
        <v>0</v>
      </c>
      <c r="F30" s="18">
        <f t="shared" si="5"/>
        <v>0</v>
      </c>
      <c r="G30" s="18">
        <f t="shared" si="5"/>
        <v>0</v>
      </c>
    </row>
    <row r="31" spans="1:7" x14ac:dyDescent="0.2">
      <c r="A31" s="19"/>
      <c r="B31" s="19"/>
      <c r="C31" s="19"/>
      <c r="D31" s="19"/>
      <c r="E31" s="19"/>
      <c r="F31" s="19"/>
      <c r="G31" s="19"/>
    </row>
    <row r="32" spans="1:7" x14ac:dyDescent="0.2">
      <c r="A32" s="1" t="s">
        <v>30</v>
      </c>
      <c r="B32" s="2"/>
      <c r="C32" s="2"/>
      <c r="D32" s="2"/>
      <c r="E32" s="2"/>
      <c r="F32" s="2"/>
      <c r="G32" s="3"/>
    </row>
    <row r="33" spans="1:7" x14ac:dyDescent="0.2">
      <c r="A33" s="5" t="s">
        <v>1</v>
      </c>
      <c r="B33" s="1" t="s">
        <v>2</v>
      </c>
      <c r="C33" s="2"/>
      <c r="D33" s="2"/>
      <c r="E33" s="2"/>
      <c r="F33" s="3"/>
      <c r="G33" s="6" t="s">
        <v>3</v>
      </c>
    </row>
    <row r="34" spans="1:7" ht="22.5" x14ac:dyDescent="0.2">
      <c r="A34" s="7"/>
      <c r="B34" s="8" t="s">
        <v>4</v>
      </c>
      <c r="C34" s="8" t="s">
        <v>5</v>
      </c>
      <c r="D34" s="8" t="s">
        <v>6</v>
      </c>
      <c r="E34" s="8" t="s">
        <v>7</v>
      </c>
      <c r="F34" s="8" t="s">
        <v>8</v>
      </c>
      <c r="G34" s="9"/>
    </row>
    <row r="35" spans="1:7" x14ac:dyDescent="0.2">
      <c r="A35" s="10"/>
      <c r="B35" s="11">
        <v>1</v>
      </c>
      <c r="C35" s="11">
        <v>2</v>
      </c>
      <c r="D35" s="11" t="s">
        <v>9</v>
      </c>
      <c r="E35" s="11">
        <v>4</v>
      </c>
      <c r="F35" s="11">
        <v>5</v>
      </c>
      <c r="G35" s="11" t="s">
        <v>10</v>
      </c>
    </row>
    <row r="36" spans="1:7" ht="22.5" x14ac:dyDescent="0.2">
      <c r="A36" s="22" t="s">
        <v>31</v>
      </c>
      <c r="B36" s="15">
        <v>140247617.46000001</v>
      </c>
      <c r="C36" s="15">
        <v>120442864.23</v>
      </c>
      <c r="D36" s="15">
        <f t="shared" ref="D36:D42" si="6">B36+C36</f>
        <v>260690481.69</v>
      </c>
      <c r="E36" s="15">
        <v>91934985.599999994</v>
      </c>
      <c r="F36" s="15">
        <v>91874313.400000006</v>
      </c>
      <c r="G36" s="15">
        <f t="shared" ref="G36:G42" si="7">D36-E36</f>
        <v>168755496.09</v>
      </c>
    </row>
    <row r="37" spans="1:7" x14ac:dyDescent="0.2">
      <c r="A37" s="22" t="s">
        <v>32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ht="22.5" x14ac:dyDescent="0.2">
      <c r="A38" s="22" t="s">
        <v>33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ht="22.5" x14ac:dyDescent="0.2">
      <c r="A39" s="22" t="s">
        <v>34</v>
      </c>
      <c r="B39" s="15">
        <v>0</v>
      </c>
      <c r="C39" s="15">
        <v>0</v>
      </c>
      <c r="D39" s="15">
        <f t="shared" si="6"/>
        <v>0</v>
      </c>
      <c r="E39" s="15">
        <v>0</v>
      </c>
      <c r="F39" s="15">
        <v>0</v>
      </c>
      <c r="G39" s="15">
        <f t="shared" si="7"/>
        <v>0</v>
      </c>
    </row>
    <row r="40" spans="1:7" ht="22.5" x14ac:dyDescent="0.2">
      <c r="A40" s="22" t="s">
        <v>35</v>
      </c>
      <c r="B40" s="15">
        <v>0</v>
      </c>
      <c r="C40" s="15">
        <v>0</v>
      </c>
      <c r="D40" s="15">
        <f t="shared" si="6"/>
        <v>0</v>
      </c>
      <c r="E40" s="15">
        <v>0</v>
      </c>
      <c r="F40" s="15">
        <v>0</v>
      </c>
      <c r="G40" s="15">
        <f t="shared" si="7"/>
        <v>0</v>
      </c>
    </row>
    <row r="41" spans="1:7" ht="22.5" x14ac:dyDescent="0.2">
      <c r="A41" s="22" t="s">
        <v>36</v>
      </c>
      <c r="B41" s="15">
        <v>0</v>
      </c>
      <c r="C41" s="15">
        <v>0</v>
      </c>
      <c r="D41" s="15">
        <f t="shared" si="6"/>
        <v>0</v>
      </c>
      <c r="E41" s="15">
        <v>0</v>
      </c>
      <c r="F41" s="15">
        <v>0</v>
      </c>
      <c r="G41" s="15">
        <f t="shared" si="7"/>
        <v>0</v>
      </c>
    </row>
    <row r="42" spans="1:7" ht="22.5" x14ac:dyDescent="0.2">
      <c r="A42" s="22" t="s">
        <v>37</v>
      </c>
      <c r="B42" s="15">
        <v>0</v>
      </c>
      <c r="C42" s="15">
        <v>0</v>
      </c>
      <c r="D42" s="15">
        <f t="shared" si="6"/>
        <v>0</v>
      </c>
      <c r="E42" s="15">
        <v>0</v>
      </c>
      <c r="F42" s="15">
        <v>0</v>
      </c>
      <c r="G42" s="15">
        <f t="shared" si="7"/>
        <v>0</v>
      </c>
    </row>
    <row r="43" spans="1:7" x14ac:dyDescent="0.2">
      <c r="A43" s="17" t="s">
        <v>24</v>
      </c>
      <c r="B43" s="18">
        <f t="shared" ref="B43:G43" si="8">SUM(B36:B42)</f>
        <v>140247617.46000001</v>
      </c>
      <c r="C43" s="18">
        <f t="shared" si="8"/>
        <v>120442864.23</v>
      </c>
      <c r="D43" s="18">
        <f t="shared" si="8"/>
        <v>260690481.69</v>
      </c>
      <c r="E43" s="18">
        <f t="shared" si="8"/>
        <v>91934985.599999994</v>
      </c>
      <c r="F43" s="18">
        <f t="shared" si="8"/>
        <v>91874313.400000006</v>
      </c>
      <c r="G43" s="18">
        <f t="shared" si="8"/>
        <v>168755496.09</v>
      </c>
    </row>
    <row r="45" spans="1:7" x14ac:dyDescent="0.2">
      <c r="A45" s="4" t="s">
        <v>38</v>
      </c>
    </row>
  </sheetData>
  <sheetProtection formatCells="0" formatColumns="0" formatRows="0" insertRows="0" deleteRows="0" autoFilter="0"/>
  <mergeCells count="14">
    <mergeCell ref="A23:A25"/>
    <mergeCell ref="B23:F23"/>
    <mergeCell ref="G23:G24"/>
    <mergeCell ref="A31:G31"/>
    <mergeCell ref="A32:G32"/>
    <mergeCell ref="A33:A35"/>
    <mergeCell ref="B33:F33"/>
    <mergeCell ref="G33:G34"/>
    <mergeCell ref="A1:G1"/>
    <mergeCell ref="A2:A4"/>
    <mergeCell ref="B2:F2"/>
    <mergeCell ref="G2:G3"/>
    <mergeCell ref="A21:G21"/>
    <mergeCell ref="A22:G2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admvas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2023-08-16T19:44:42Z</cp:lastPrinted>
  <dcterms:created xsi:type="dcterms:W3CDTF">2023-08-16T19:43:20Z</dcterms:created>
  <dcterms:modified xsi:type="dcterms:W3CDTF">2023-08-16T19:44:44Z</dcterms:modified>
</cp:coreProperties>
</file>