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ocuments\MIS DOC 2017\ESTADOS FINANCIEROS 2013 AL 2017\ESTADOS FINANCIEROS 2013 AL 2017\EJERCICIO 2017\1er trimestre 2017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<sst xmlns="http://schemas.openxmlformats.org/spreadsheetml/2006/main" count="65" uniqueCount="45">
  <si>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</si>
  <si>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</si>
  <si>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</si>
  <si>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</si>
  <si>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</si>
  <si>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</si>
  <si>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</si>
  <si>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</si>
  <si>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</si>
  <si>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</si>
  <si>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</si>
  <si>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</si>
  <si>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</si>
  <si>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</si>
  <si>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</si>
  <si>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</si>
  <si>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</si>
  <si>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</si>
  <si>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</si>
  <si>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</si>
  <si>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</si>
  <si>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</si>
  <si>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</si>
  <si>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</si>
  <si>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</si>
  <si>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</si>
  <si>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</si>
  <si>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</si>
  <si>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</si>
  <si>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</si>
  <si>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</si>
  <si>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</si>
  <si>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</si>
  <si>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</si>
  <si>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</si>
  <si>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</si>
  <si>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</si>
  <si>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</si>
  <si>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</si>
  <si>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</si>
  <si>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</si>
  <si>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</si>
  <si>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</si>
  <si>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INSTITUTO TECNOLOGICO  SUPERIOR DE IRAPUATO
Balance Presupuestario - LDF
al 31 de Marzo de 2017
PESOS</t>
  </si>
  <si>
    <t>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</si>
</sst>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4" fontId="3" fillId="4" borderId="13" xfId="0" applyNumberFormat="1" applyFont="1" applyFill="1" applyBorder="1" applyAlignment="1">
      <alignment vertical="center"/>
    </xf>
    <xf numFmtId="4" fontId="2" fillId="4" borderId="13" xfId="0" applyNumberFormat="1" applyFont="1" applyFill="1" applyBorder="1" applyAlignment="1">
      <alignment vertical="center"/>
    </xf>
    <xf numFmtId="0" fontId="3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topLeftCell="A33" workbookViewId="0">
      <selection sqref="A1:E7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9" t="s">
        <v>43</v>
      </c>
      <c r="B1" s="30"/>
      <c r="C1" s="30"/>
      <c r="D1" s="30"/>
      <c r="E1" s="31"/>
    </row>
    <row r="2" spans="1:6" ht="12.75" customHeight="1" x14ac:dyDescent="0.2">
      <c r="A2" s="32"/>
      <c r="B2" s="33"/>
      <c r="C2" s="33"/>
      <c r="D2" s="33"/>
      <c r="E2" s="34"/>
    </row>
    <row r="3" spans="1:6" ht="12.75" customHeight="1" x14ac:dyDescent="0.2">
      <c r="A3" s="32"/>
      <c r="B3" s="33"/>
      <c r="C3" s="33"/>
      <c r="D3" s="33"/>
      <c r="E3" s="34"/>
    </row>
    <row r="4" spans="1:6" ht="12.75" customHeight="1" x14ac:dyDescent="0.2">
      <c r="A4" s="35"/>
      <c r="B4" s="36"/>
      <c r="C4" s="36"/>
      <c r="D4" s="36"/>
      <c r="E4" s="37"/>
    </row>
    <row r="5" spans="1:6" ht="22.5" x14ac:dyDescent="0.2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114760466.54000001</v>
      </c>
      <c r="D7" s="25">
        <f t="shared" ref="D7:E7" si="0">SUM(D8:D10)</f>
        <v>67871544.24000001</v>
      </c>
      <c r="E7" s="25">
        <f t="shared" si="0"/>
        <v>67871544.24000001</v>
      </c>
      <c r="F7" s="27" t="s">
        <v>44</v>
      </c>
    </row>
    <row r="8" spans="1:6" x14ac:dyDescent="0.2">
      <c r="A8" s="6"/>
      <c r="B8" s="9" t="s">
        <v>5</v>
      </c>
      <c r="C8" s="10">
        <v>114760466.54000001</v>
      </c>
      <c r="D8" s="26">
        <v>45093002.960000001</v>
      </c>
      <c r="E8" s="26">
        <v>45093002.960000001</v>
      </c>
    </row>
    <row r="9" spans="1:6" x14ac:dyDescent="0.2">
      <c r="A9" s="6"/>
      <c r="B9" s="9" t="s">
        <v>6</v>
      </c>
      <c r="C9" s="10">
        <v>0</v>
      </c>
      <c r="D9" s="26">
        <v>22778541.280000001</v>
      </c>
      <c r="E9" s="26">
        <v>22778541.280000001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114760466.54000001</v>
      </c>
      <c r="D12" s="8">
        <f t="shared" ref="D12:E12" si="1">SUM(D13:D14)</f>
        <v>35787925.030000001</v>
      </c>
      <c r="E12" s="8">
        <f t="shared" si="1"/>
        <v>35787925.030000001</v>
      </c>
      <c r="F12" s="24" t="s">
        <v>42</v>
      </c>
    </row>
    <row r="13" spans="1:6" x14ac:dyDescent="0.2">
      <c r="A13" s="6"/>
      <c r="B13" s="9" t="s">
        <v>9</v>
      </c>
      <c r="C13" s="10">
        <v>114760466.54000001</v>
      </c>
      <c r="D13" s="10">
        <v>23853005.289999999</v>
      </c>
      <c r="E13" s="10">
        <v>23853005.289999999</v>
      </c>
    </row>
    <row r="14" spans="1:6" x14ac:dyDescent="0.2">
      <c r="A14" s="6"/>
      <c r="B14" s="9" t="s">
        <v>10</v>
      </c>
      <c r="C14" s="10">
        <v>0</v>
      </c>
      <c r="D14" s="10">
        <v>11934919.74</v>
      </c>
      <c r="E14" s="10">
        <v>11934919.74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3225558.7800000003</v>
      </c>
      <c r="E16" s="8">
        <f>SUM(E17:E18)</f>
        <v>3225558.7800000003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793153.64</v>
      </c>
      <c r="E17" s="10">
        <v>793153.64</v>
      </c>
    </row>
    <row r="18" spans="1:5" x14ac:dyDescent="0.2">
      <c r="A18" s="6"/>
      <c r="B18" s="9" t="s">
        <v>13</v>
      </c>
      <c r="C18" s="12"/>
      <c r="D18" s="10">
        <v>2432405.14</v>
      </c>
      <c r="E18" s="10">
        <v>2432405.14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35309177.99000001</v>
      </c>
      <c r="E20" s="8">
        <f>E7-E12+E16</f>
        <v>35309177.99000001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35309177.99000001</v>
      </c>
      <c r="E21" s="8">
        <f t="shared" si="2"/>
        <v>35309177.99000001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32083619.210000008</v>
      </c>
      <c r="E22" s="8">
        <f>E21-E16</f>
        <v>32083619.210000008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32083619.210000008</v>
      </c>
      <c r="E30" s="8">
        <f t="shared" si="4"/>
        <v>32083619.210000008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114760466.54000001</v>
      </c>
      <c r="D45" s="10">
        <v>45093002.960000001</v>
      </c>
      <c r="E45" s="10">
        <v>45093002.960000001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114760466.54000001</v>
      </c>
      <c r="D50" s="10">
        <v>23853005.289999999</v>
      </c>
      <c r="E50" s="10">
        <v>23853005.289999999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793153.64</v>
      </c>
      <c r="E52" s="10">
        <v>793153.64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22033151.310000002</v>
      </c>
      <c r="E54" s="8">
        <f t="shared" si="9"/>
        <v>22033151.310000002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22033151.310000002</v>
      </c>
      <c r="E55" s="8">
        <f t="shared" si="10"/>
        <v>22033151.310000002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22778541.280000001</v>
      </c>
      <c r="E59" s="10">
        <v>22778541.280000001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11934919.74</v>
      </c>
      <c r="E64" s="10">
        <v>11934919.74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2432405.14</v>
      </c>
      <c r="E66" s="10">
        <v>2432405.14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8411216.4000000004</v>
      </c>
      <c r="E68" s="8">
        <f>E59+E60-E64-E66</f>
        <v>8411216.4000000004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8411216.4000000004</v>
      </c>
      <c r="E69" s="8">
        <f t="shared" si="12"/>
        <v>8411216.4000000004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Martha Araceli Alonso Valdivia</cp:lastModifiedBy>
  <cp:lastPrinted>2017-09-22T13:06:49Z</cp:lastPrinted>
  <dcterms:created xsi:type="dcterms:W3CDTF">2017-01-11T17:21:42Z</dcterms:created>
  <dcterms:modified xsi:type="dcterms:W3CDTF">2017-09-22T13:10:50Z</dcterms:modified>
</cp:coreProperties>
</file>