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4TO TRIM EDOS FIN 2023\ASEG\"/>
    </mc:Choice>
  </mc:AlternateContent>
  <xr:revisionPtr revIDLastSave="0" documentId="13_ncr:1_{854CE48D-A9DE-409B-8831-0B847908EAC4}" xr6:coauthVersionLast="47" xr6:coauthVersionMax="47" xr10:uidLastSave="{00000000-0000-0000-0000-000000000000}"/>
  <bookViews>
    <workbookView xWindow="-120" yWindow="-120" windowWidth="19440" windowHeight="15000" xr2:uid="{31391499-B453-4DC8-8836-058DC7EB0C51}"/>
  </bookViews>
  <sheets>
    <sheet name="eai-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[2]ECABR!#REF!</definedName>
    <definedName name="A_impresión_IM">[2]ECABR!#REF!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 localSheetId="0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J20" i="1"/>
  <c r="J19" i="1"/>
  <c r="G19" i="1"/>
  <c r="J18" i="1"/>
  <c r="J17" i="1"/>
  <c r="J21" i="1" s="1"/>
  <c r="I16" i="1"/>
  <c r="J16" i="1" s="1"/>
  <c r="G16" i="1"/>
  <c r="I12" i="1"/>
  <c r="H12" i="1"/>
  <c r="G12" i="1"/>
  <c r="F12" i="1"/>
  <c r="E12" i="1"/>
  <c r="J12" i="1" l="1"/>
</calcChain>
</file>

<file path=xl/sharedStrings.xml><?xml version="1.0" encoding="utf-8"?>
<sst xmlns="http://schemas.openxmlformats.org/spreadsheetml/2006/main" count="35" uniqueCount="31">
  <si>
    <t>INFORMACIÓN FINANCIERA</t>
  </si>
  <si>
    <t>ESTADO ANALÍTICO DE INGRESOS</t>
  </si>
  <si>
    <t>COMPLEMENTARIO DE INGRESO</t>
  </si>
  <si>
    <t>DEL 01 DE ENERO AL 31 DE DICIEMBRE DEL 2023</t>
  </si>
  <si>
    <t xml:space="preserve">Ente Público:      </t>
  </si>
  <si>
    <t>INSTITUTO TECNOLOGICO SUPERIOR DE IRAPUATO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</si>
  <si>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</si>
  <si>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</si>
  <si>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</si>
  <si>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</si>
  <si>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</si>
  <si>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</si>
  <si>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</si>
  <si>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</si>
  <si>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</si>
  <si>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</si>
  <si>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</si>
  <si>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</si>
  <si>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</si>
  <si>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</si>
  <si>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Ingresos de los Entes Públicos de los Poderes Legislativo y </t>
  </si>
  <si>
    <t xml:space="preserve">Judicial, de los Órganos Autónomos y del Sector Paraestatal o </t>
  </si>
  <si>
    <t>Paramunicipal, así como de las Empresas Productivas del Estado</t>
  </si>
  <si>
    <t>Cuotas y Aportaciones de Seguridad Social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</si>
  <si>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</si>
  <si>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</si>
  <si>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Transferencias, Asignaciones, Subsidios y Subvenciones, y Pensiones y Jubilaciones</t>
  </si>
  <si>
    <t>Total</t>
  </si>
  <si>
    <t>Ingresos Excedentes</t>
  </si>
  <si>
    <t>Bajo protesta de decir verdad declaramos que los Estados Financieros y sus Notas son razonablemente correctos y responsabilidad del emisor</t>
  </si>
  <si>
    <t>"La interpretación al clasificar los Ingresos de los Entes Públicos del Sector Paraestatal, no es homogénea en ciertos rubros del EAI por fuente de financiamiento."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</si>
</sst>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2" fillId="2" borderId="0" xfId="1" applyFont="1" applyFill="1"/>
    <xf numFmtId="0" fontId="3" fillId="3" borderId="0" xfId="1" applyFont="1" applyFill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3" fillId="2" borderId="1" xfId="1" applyFont="1" applyFill="1" applyBorder="1" applyProtection="1">
      <protection locked="0"/>
    </xf>
    <xf numFmtId="0" fontId="4" fillId="2" borderId="1" xfId="2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43" fontId="5" fillId="2" borderId="5" xfId="3" applyFont="1" applyFill="1" applyBorder="1" applyAlignment="1">
      <alignment horizontal="center"/>
    </xf>
    <xf numFmtId="43" fontId="5" fillId="2" borderId="6" xfId="3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7" fillId="2" borderId="0" xfId="1" applyFont="1" applyFill="1" applyAlignment="1">
      <alignment vertical="center" wrapText="1"/>
    </xf>
    <xf numFmtId="43" fontId="8" fillId="2" borderId="8" xfId="3" applyFont="1" applyFill="1" applyBorder="1" applyAlignment="1">
      <alignment vertical="center" wrapText="1"/>
    </xf>
    <xf numFmtId="0" fontId="2" fillId="0" borderId="0" xfId="1" applyFont="1"/>
    <xf numFmtId="43" fontId="9" fillId="2" borderId="9" xfId="3" applyFont="1" applyFill="1" applyBorder="1" applyAlignment="1">
      <alignment vertical="center" wrapText="1"/>
    </xf>
    <xf numFmtId="0" fontId="10" fillId="2" borderId="7" xfId="2" applyFont="1" applyFill="1" applyBorder="1" applyAlignment="1">
      <alignment horizontal="center" vertical="center"/>
    </xf>
    <xf numFmtId="0" fontId="11" fillId="0" borderId="0" xfId="4" applyFont="1" applyAlignment="1">
      <alignment horizontal="left" vertical="top" wrapText="1"/>
    </xf>
    <xf numFmtId="43" fontId="9" fillId="2" borderId="8" xfId="3" applyFont="1" applyFill="1" applyBorder="1" applyAlignment="1">
      <alignment vertical="center" wrapText="1"/>
    </xf>
    <xf numFmtId="43" fontId="12" fillId="2" borderId="8" xfId="3" applyFont="1" applyFill="1" applyBorder="1" applyAlignment="1">
      <alignment vertical="center" wrapText="1"/>
    </xf>
    <xf numFmtId="0" fontId="4" fillId="2" borderId="0" xfId="1" applyFont="1" applyFill="1"/>
    <xf numFmtId="0" fontId="4" fillId="0" borderId="0" xfId="1" applyFont="1"/>
    <xf numFmtId="4" fontId="11" fillId="0" borderId="8" xfId="5" applyNumberFormat="1" applyFont="1" applyBorder="1" applyAlignment="1" applyProtection="1">
      <alignment vertical="top"/>
      <protection locked="0"/>
    </xf>
    <xf numFmtId="4" fontId="1" fillId="0" borderId="8" xfId="1" applyNumberFormat="1" applyBorder="1"/>
    <xf numFmtId="0" fontId="6" fillId="2" borderId="7" xfId="2" applyFont="1" applyFill="1" applyBorder="1" applyAlignment="1">
      <alignment horizontal="center" vertical="center"/>
    </xf>
    <xf numFmtId="3" fontId="11" fillId="0" borderId="8" xfId="4" applyNumberFormat="1" applyFont="1" applyBorder="1" applyAlignment="1" applyProtection="1">
      <alignment vertical="top"/>
      <protection locked="0"/>
    </xf>
    <xf numFmtId="0" fontId="7" fillId="2" borderId="0" xfId="1" applyFont="1" applyFill="1" applyAlignment="1">
      <alignment horizontal="left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wrapText="1"/>
    </xf>
    <xf numFmtId="43" fontId="5" fillId="2" borderId="11" xfId="3" applyFont="1" applyFill="1" applyBorder="1" applyAlignment="1">
      <alignment horizontal="center"/>
    </xf>
    <xf numFmtId="0" fontId="15" fillId="2" borderId="12" xfId="2" applyFont="1" applyFill="1" applyBorder="1" applyAlignment="1">
      <alignment horizontal="centerContinuous"/>
    </xf>
    <xf numFmtId="0" fontId="15" fillId="2" borderId="13" xfId="2" applyFont="1" applyFill="1" applyBorder="1" applyAlignment="1">
      <alignment horizontal="centerContinuous"/>
    </xf>
    <xf numFmtId="0" fontId="15" fillId="2" borderId="14" xfId="2" applyFont="1" applyFill="1" applyBorder="1" applyAlignment="1">
      <alignment horizontal="left" wrapText="1" indent="1"/>
    </xf>
    <xf numFmtId="3" fontId="11" fillId="0" borderId="2" xfId="4" applyNumberFormat="1" applyFont="1" applyBorder="1" applyAlignment="1" applyProtection="1">
      <alignment vertical="top"/>
      <protection locked="0"/>
    </xf>
    <xf numFmtId="3" fontId="11" fillId="0" borderId="5" xfId="4" applyNumberFormat="1" applyFont="1" applyBorder="1" applyAlignment="1" applyProtection="1">
      <alignment vertical="top"/>
      <protection locked="0"/>
    </xf>
    <xf numFmtId="0" fontId="15" fillId="2" borderId="0" xfId="2" applyFont="1" applyFill="1" applyAlignment="1">
      <alignment horizontal="centerContinuous"/>
    </xf>
    <xf numFmtId="0" fontId="15" fillId="2" borderId="0" xfId="2" applyFont="1" applyFill="1" applyAlignment="1">
      <alignment horizontal="left" wrapText="1" indent="1"/>
    </xf>
    <xf numFmtId="4" fontId="11" fillId="0" borderId="4" xfId="4" applyNumberFormat="1" applyFont="1" applyBorder="1" applyAlignment="1" applyProtection="1">
      <alignment vertical="top"/>
      <protection locked="0"/>
    </xf>
    <xf numFmtId="4" fontId="16" fillId="0" borderId="12" xfId="4" applyNumberFormat="1" applyFont="1" applyBorder="1" applyAlignment="1" applyProtection="1">
      <alignment vertical="top"/>
      <protection locked="0"/>
    </xf>
    <xf numFmtId="4" fontId="16" fillId="0" borderId="14" xfId="4" applyNumberFormat="1" applyFont="1" applyBorder="1" applyAlignment="1" applyProtection="1">
      <alignment vertical="top"/>
      <protection locked="0"/>
    </xf>
    <xf numFmtId="4" fontId="11" fillId="0" borderId="11" xfId="4" applyNumberFormat="1" applyFont="1" applyBorder="1" applyAlignment="1" applyProtection="1">
      <alignment vertical="top"/>
      <protection locked="0"/>
    </xf>
    <xf numFmtId="43" fontId="9" fillId="2" borderId="0" xfId="3" applyFont="1" applyFill="1" applyBorder="1" applyAlignment="1">
      <alignment vertical="center" wrapText="1"/>
    </xf>
    <xf numFmtId="0" fontId="17" fillId="2" borderId="0" xfId="1" applyFont="1" applyFill="1" applyAlignment="1">
      <alignment vertical="top"/>
    </xf>
    <xf numFmtId="0" fontId="18" fillId="2" borderId="0" xfId="1" applyFont="1" applyFill="1"/>
  </cellXfs>
  <cellStyles count="6">
    <cellStyle name="Millares 17" xfId="3" xr:uid="{960AD6F8-50E9-4BCD-9628-E577A099770A}"/>
    <cellStyle name="Normal" xfId="0" builtinId="0"/>
    <cellStyle name="Normal 2 18 2 3" xfId="5" xr:uid="{0D0E9677-AF03-428E-9723-16647BB69476}"/>
    <cellStyle name="Normal 2 28" xfId="4" xr:uid="{8291A80A-EEB5-45D3-93FC-64F306FB5015}"/>
    <cellStyle name="Normal 25" xfId="1" xr:uid="{19100CA4-9F2A-49FD-9EC8-F9BA3CE39B33}"/>
    <cellStyle name="Normal 9 9" xfId="2" xr:uid="{61F05942-16D6-4AD7-A200-265CACD09E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28</xdr:row>
      <xdr:rowOff>133350</xdr:rowOff>
    </xdr:from>
    <xdr:to>
      <xdr:col>8</xdr:col>
      <xdr:colOff>928498</xdr:colOff>
      <xdr:row>29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8781A44-BDE9-4A79-A408-C05D300532B2}"/>
            </a:ext>
          </a:extLst>
        </xdr:cNvPr>
        <xdr:cNvSpPr txBox="1"/>
      </xdr:nvSpPr>
      <xdr:spPr>
        <a:xfrm>
          <a:off x="6467475" y="4657725"/>
          <a:ext cx="3062098" cy="28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  <a:endParaRPr lang="es-ES" sz="900">
            <a:effectLst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Administracion y Finanzas</a:t>
          </a:r>
        </a:p>
        <a:p>
          <a:endParaRPr lang="es-ES" sz="1100"/>
        </a:p>
      </xdr:txBody>
    </xdr:sp>
    <xdr:clientData/>
  </xdr:twoCellAnchor>
  <xdr:twoCellAnchor>
    <xdr:from>
      <xdr:col>3</xdr:col>
      <xdr:colOff>1285875</xdr:colOff>
      <xdr:row>29</xdr:row>
      <xdr:rowOff>1</xdr:rowOff>
    </xdr:from>
    <xdr:to>
      <xdr:col>4</xdr:col>
      <xdr:colOff>1095375</xdr:colOff>
      <xdr:row>33</xdr:row>
      <xdr:rowOff>38101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08FFCCF-8693-4D0B-B785-A81B72116DD2}"/>
            </a:ext>
          </a:extLst>
        </xdr:cNvPr>
        <xdr:cNvSpPr txBox="1"/>
      </xdr:nvSpPr>
      <xdr:spPr>
        <a:xfrm>
          <a:off x="1857375" y="4686301"/>
          <a:ext cx="2905125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Dra. Mirna Ireri Sánchez Gómez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la Dirección General</a:t>
          </a:r>
        </a:p>
      </xdr:txBody>
    </xdr:sp>
    <xdr:clientData/>
  </xdr:twoCellAnchor>
  <xdr:twoCellAnchor>
    <xdr:from>
      <xdr:col>5</xdr:col>
      <xdr:colOff>982754</xdr:colOff>
      <xdr:row>29</xdr:row>
      <xdr:rowOff>0</xdr:rowOff>
    </xdr:from>
    <xdr:to>
      <xdr:col>8</xdr:col>
      <xdr:colOff>285749</xdr:colOff>
      <xdr:row>33</xdr:row>
      <xdr:rowOff>39900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3417768-5707-40B6-96C1-E413186F9D29}"/>
            </a:ext>
          </a:extLst>
        </xdr:cNvPr>
        <xdr:cNvSpPr txBox="1"/>
      </xdr:nvSpPr>
      <xdr:spPr>
        <a:xfrm>
          <a:off x="6021479" y="4686300"/>
          <a:ext cx="2865345" cy="687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________________________________________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ES" sz="900" baseline="0">
              <a:latin typeface="Arial" panose="020B0604020202020204" pitchFamily="34" charset="0"/>
              <a:cs typeface="Arial" panose="020B0604020202020204" pitchFamily="34" charset="0"/>
            </a:rPr>
            <a:t> Fernando Nuñez Rojas</a:t>
          </a:r>
        </a:p>
        <a:p>
          <a:pPr algn="ctr"/>
          <a:r>
            <a:rPr lang="es-ES" sz="900">
              <a:latin typeface="Arial" panose="020B0604020202020204" pitchFamily="34" charset="0"/>
              <a:cs typeface="Arial" panose="020B0604020202020204" pitchFamily="34" charset="0"/>
            </a:rPr>
            <a:t>Titular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opia%20de%20CP-3017%20ITESI%204TO.%20TRIM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5D9E-E841-484E-B438-9EDD2D60109C}">
  <sheetPr>
    <pageSetUpPr fitToPage="1"/>
  </sheetPr>
  <dimension ref="A1:K27"/>
  <sheetViews>
    <sheetView showGridLines="0" tabSelected="1" topLeftCell="B1" workbookViewId="0">
      <selection activeCell="J11" sqref="J11"/>
    </sheetView>
  </sheetViews>
  <sheetFormatPr baseColWidth="10" defaultRowHeight="12.75" x14ac:dyDescent="0.2"/>
  <cols>
    <col min="1" max="1" width="1.140625" style="1" customWidth="1"/>
    <col min="2" max="3" width="3.7109375" style="22" customWidth="1"/>
    <col min="4" max="4" width="46.42578125" style="22" customWidth="1"/>
    <col min="5" max="5" width="20.5703125" style="22" customWidth="1"/>
    <col min="6" max="6" width="16.5703125" style="22" bestFit="1" customWidth="1"/>
    <col min="7" max="7" width="19.5703125" style="22" customWidth="1"/>
    <col min="8" max="9" width="17.28515625" style="22" bestFit="1" customWidth="1"/>
    <col min="10" max="10" width="16.5703125" style="22" bestFit="1" customWidth="1"/>
    <col min="11" max="11" width="2" style="1" customWidth="1"/>
    <col min="12" max="16384" width="11.42578125" style="22"/>
  </cols>
  <sheetData>
    <row r="1" spans="1:11" s="1" customForma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s="1" customForma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s="1" customForma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s="1" customFormat="1" x14ac:dyDescent="0.2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1" s="1" customFormat="1" ht="8.25" customHeight="1" x14ac:dyDescent="0.2">
      <c r="A5" s="3"/>
      <c r="B5" s="3"/>
      <c r="C5" s="3"/>
      <c r="D5" s="3"/>
      <c r="F5" s="4"/>
      <c r="G5" s="4"/>
      <c r="H5" s="4"/>
      <c r="I5" s="4"/>
      <c r="J5" s="4"/>
    </row>
    <row r="6" spans="1:11" s="1" customFormat="1" ht="13.5" customHeight="1" x14ac:dyDescent="0.2">
      <c r="A6" s="3"/>
      <c r="B6" s="5"/>
      <c r="D6" s="6" t="s">
        <v>4</v>
      </c>
      <c r="E6" s="7" t="s">
        <v>5</v>
      </c>
      <c r="F6" s="7"/>
      <c r="G6" s="8"/>
      <c r="H6" s="8"/>
      <c r="I6" s="8"/>
      <c r="J6" s="4"/>
    </row>
    <row r="7" spans="1:11" s="1" customFormat="1" ht="11.25" customHeigh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1" s="1" customFormat="1" ht="12" customHeight="1" x14ac:dyDescent="0.2">
      <c r="A8" s="3"/>
      <c r="B8" s="9" t="s">
        <v>6</v>
      </c>
      <c r="C8" s="9"/>
      <c r="D8" s="9"/>
      <c r="E8" s="10" t="s">
        <v>7</v>
      </c>
      <c r="F8" s="10"/>
      <c r="G8" s="10"/>
      <c r="H8" s="10"/>
      <c r="I8" s="10"/>
      <c r="J8" s="9" t="s">
        <v>8</v>
      </c>
    </row>
    <row r="9" spans="1:11" s="1" customFormat="1" ht="25.5" x14ac:dyDescent="0.2">
      <c r="A9" s="3"/>
      <c r="B9" s="9"/>
      <c r="C9" s="9"/>
      <c r="D9" s="9"/>
      <c r="E9" s="11" t="s">
        <v>9</v>
      </c>
      <c r="F9" s="12" t="s">
        <v>10</v>
      </c>
      <c r="G9" s="11" t="s">
        <v>11</v>
      </c>
      <c r="H9" s="11" t="s">
        <v>12</v>
      </c>
      <c r="I9" s="11" t="s">
        <v>13</v>
      </c>
      <c r="J9" s="9"/>
    </row>
    <row r="10" spans="1:11" s="1" customFormat="1" ht="12" customHeight="1" x14ac:dyDescent="0.2">
      <c r="A10" s="3"/>
      <c r="B10" s="9"/>
      <c r="C10" s="9"/>
      <c r="D10" s="9"/>
      <c r="E10" s="11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11" t="s">
        <v>19</v>
      </c>
    </row>
    <row r="11" spans="1:11" s="1" customFormat="1" ht="12" customHeight="1" x14ac:dyDescent="0.2">
      <c r="A11" s="13"/>
      <c r="B11" s="14"/>
      <c r="C11" s="15"/>
      <c r="D11" s="15"/>
      <c r="E11" s="16"/>
      <c r="F11" s="16"/>
      <c r="G11" s="16"/>
      <c r="H11" s="16"/>
      <c r="I11" s="16"/>
      <c r="J11" s="17"/>
    </row>
    <row r="12" spans="1:11" ht="12" customHeight="1" x14ac:dyDescent="0.2">
      <c r="A12" s="13"/>
      <c r="B12" s="18" t="s">
        <v>20</v>
      </c>
      <c r="C12" s="19"/>
      <c r="D12" s="20"/>
      <c r="E12" s="21">
        <f>+E17+E18</f>
        <v>140247617.45999998</v>
      </c>
      <c r="F12" s="21">
        <f>+F17+F18</f>
        <v>58301539.879999995</v>
      </c>
      <c r="G12" s="21">
        <f t="shared" ref="G12:J12" si="0">+G17+G18</f>
        <v>198549157.34</v>
      </c>
      <c r="H12" s="21">
        <f t="shared" si="0"/>
        <v>161104653.06</v>
      </c>
      <c r="I12" s="21">
        <f t="shared" si="0"/>
        <v>161104653.06</v>
      </c>
      <c r="J12" s="21">
        <f t="shared" si="0"/>
        <v>20857035.600000001</v>
      </c>
    </row>
    <row r="13" spans="1:11" ht="12" customHeight="1" x14ac:dyDescent="0.2">
      <c r="A13" s="13"/>
      <c r="B13" s="18" t="s">
        <v>21</v>
      </c>
      <c r="C13" s="19"/>
      <c r="D13" s="20"/>
      <c r="E13" s="21"/>
      <c r="F13" s="21"/>
      <c r="G13" s="21"/>
      <c r="H13" s="21"/>
      <c r="I13" s="21"/>
      <c r="J13" s="23"/>
    </row>
    <row r="14" spans="1:11" ht="12" customHeight="1" x14ac:dyDescent="0.2">
      <c r="A14" s="13"/>
      <c r="B14" s="18" t="s">
        <v>22</v>
      </c>
      <c r="C14" s="19"/>
      <c r="D14" s="20"/>
      <c r="E14" s="21"/>
      <c r="F14" s="21"/>
      <c r="G14" s="21"/>
      <c r="H14" s="21"/>
      <c r="I14" s="21"/>
      <c r="J14" s="23"/>
    </row>
    <row r="15" spans="1:11" s="29" customFormat="1" ht="12" customHeight="1" x14ac:dyDescent="0.2">
      <c r="A15" s="3"/>
      <c r="B15" s="24"/>
      <c r="C15" s="25" t="s">
        <v>23</v>
      </c>
      <c r="D15" s="25" t="s">
        <v>23</v>
      </c>
      <c r="E15" s="26"/>
      <c r="F15" s="27"/>
      <c r="G15" s="26"/>
      <c r="H15" s="27"/>
      <c r="I15" s="26"/>
      <c r="J15" s="23"/>
      <c r="K15" s="28"/>
    </row>
    <row r="16" spans="1:11" ht="12" customHeight="1" x14ac:dyDescent="0.25">
      <c r="A16" s="13"/>
      <c r="B16" s="24"/>
      <c r="C16" s="25" t="s">
        <v>24</v>
      </c>
      <c r="D16" s="25" t="s">
        <v>24</v>
      </c>
      <c r="E16" s="26"/>
      <c r="F16" s="30"/>
      <c r="G16" s="26">
        <f>+E16+F16</f>
        <v>0</v>
      </c>
      <c r="H16" s="27"/>
      <c r="I16" s="31">
        <f>+H16</f>
        <v>0</v>
      </c>
      <c r="J16" s="23">
        <f>I16-E16</f>
        <v>0</v>
      </c>
    </row>
    <row r="17" spans="1:10" ht="12" customHeight="1" x14ac:dyDescent="0.2">
      <c r="A17" s="13"/>
      <c r="B17" s="32"/>
      <c r="C17" s="25" t="s">
        <v>25</v>
      </c>
      <c r="D17" s="25" t="s">
        <v>25</v>
      </c>
      <c r="E17" s="26">
        <v>33863746</v>
      </c>
      <c r="F17" s="33">
        <v>49415271.539999999</v>
      </c>
      <c r="G17" s="33">
        <v>83279017.540000007</v>
      </c>
      <c r="H17" s="33">
        <v>45834513.259999998</v>
      </c>
      <c r="I17" s="33">
        <v>45834513.259999998</v>
      </c>
      <c r="J17" s="33">
        <f t="shared" ref="J17:J18" si="1">I17-E17</f>
        <v>11970767.259999998</v>
      </c>
    </row>
    <row r="18" spans="1:10" ht="12" customHeight="1" x14ac:dyDescent="0.2">
      <c r="A18" s="13"/>
      <c r="B18" s="18"/>
      <c r="C18" s="25" t="s">
        <v>26</v>
      </c>
      <c r="D18" s="25" t="s">
        <v>26</v>
      </c>
      <c r="E18" s="33">
        <v>106383871.45999999</v>
      </c>
      <c r="F18" s="33">
        <v>8886268.3399999999</v>
      </c>
      <c r="G18" s="33">
        <v>115270139.8</v>
      </c>
      <c r="H18" s="33">
        <v>115270139.8</v>
      </c>
      <c r="I18" s="33">
        <v>115270139.8</v>
      </c>
      <c r="J18" s="33">
        <f t="shared" si="1"/>
        <v>8886268.3400000036</v>
      </c>
    </row>
    <row r="19" spans="1:10" ht="12" customHeight="1" x14ac:dyDescent="0.2">
      <c r="A19" s="3"/>
      <c r="B19" s="24"/>
      <c r="C19" s="34"/>
      <c r="D19" s="34"/>
      <c r="E19" s="26">
        <v>0</v>
      </c>
      <c r="F19" s="26">
        <v>0</v>
      </c>
      <c r="G19" s="26">
        <f>+E19+F19</f>
        <v>0</v>
      </c>
      <c r="H19" s="26">
        <v>0</v>
      </c>
      <c r="I19" s="26">
        <v>0</v>
      </c>
      <c r="J19" s="23">
        <f>I19-E19</f>
        <v>0</v>
      </c>
    </row>
    <row r="20" spans="1:10" ht="12.75" customHeight="1" x14ac:dyDescent="0.2">
      <c r="A20" s="13"/>
      <c r="B20" s="35"/>
      <c r="C20" s="36"/>
      <c r="D20" s="37"/>
      <c r="E20" s="38"/>
      <c r="F20" s="38"/>
      <c r="G20" s="38"/>
      <c r="H20" s="38"/>
      <c r="I20" s="38"/>
      <c r="J20" s="23">
        <f>I20-E20</f>
        <v>0</v>
      </c>
    </row>
    <row r="21" spans="1:10" x14ac:dyDescent="0.2">
      <c r="A21" s="13"/>
      <c r="B21" s="39"/>
      <c r="C21" s="40"/>
      <c r="D21" s="41" t="s">
        <v>27</v>
      </c>
      <c r="E21" s="42">
        <v>134609367.53</v>
      </c>
      <c r="F21" s="42">
        <f>+F17+F18</f>
        <v>58301539.879999995</v>
      </c>
      <c r="G21" s="42">
        <f>+G17+G18</f>
        <v>198549157.34</v>
      </c>
      <c r="H21" s="42">
        <f>+H17+H18</f>
        <v>161104653.06</v>
      </c>
      <c r="I21" s="42">
        <f>+I17+I18</f>
        <v>161104653.06</v>
      </c>
      <c r="J21" s="43">
        <f>+J17+J18</f>
        <v>20857035.600000001</v>
      </c>
    </row>
    <row r="22" spans="1:10" x14ac:dyDescent="0.2">
      <c r="A22" s="13"/>
      <c r="B22" s="44"/>
      <c r="C22" s="44"/>
      <c r="D22" s="45"/>
      <c r="E22" s="46"/>
      <c r="F22" s="46"/>
      <c r="G22" s="46"/>
      <c r="H22" s="47" t="s">
        <v>28</v>
      </c>
      <c r="I22" s="48"/>
      <c r="J22" s="49"/>
    </row>
    <row r="23" spans="1:10" x14ac:dyDescent="0.2">
      <c r="A23" s="13"/>
      <c r="B23" s="44"/>
      <c r="C23" s="44"/>
      <c r="D23" s="45"/>
      <c r="E23" s="50"/>
      <c r="F23" s="50"/>
      <c r="G23" s="50"/>
      <c r="H23" s="50"/>
      <c r="I23" s="50"/>
      <c r="J23" s="50"/>
    </row>
    <row r="24" spans="1:10" x14ac:dyDescent="0.2">
      <c r="B24" s="51" t="s">
        <v>29</v>
      </c>
      <c r="C24" s="52"/>
      <c r="D24" s="52"/>
      <c r="E24" s="52"/>
      <c r="F24" s="52"/>
      <c r="G24" s="52"/>
      <c r="H24" s="52"/>
      <c r="I24" s="52"/>
      <c r="J24" s="52"/>
    </row>
    <row r="25" spans="1:10" x14ac:dyDescent="0.2">
      <c r="B25" s="51" t="s">
        <v>30</v>
      </c>
      <c r="C25" s="52"/>
      <c r="D25" s="52"/>
      <c r="E25" s="52"/>
      <c r="F25" s="52"/>
      <c r="G25" s="52"/>
      <c r="H25" s="52"/>
      <c r="I25" s="52"/>
      <c r="J25" s="52"/>
    </row>
    <row r="26" spans="1:10" x14ac:dyDescent="0.2">
      <c r="B26" s="52"/>
      <c r="C26" s="52"/>
      <c r="D26" s="52"/>
      <c r="E26" s="52"/>
      <c r="F26" s="52"/>
      <c r="G26" s="52"/>
      <c r="H26" s="52"/>
      <c r="I26" s="52"/>
      <c r="J26" s="52"/>
    </row>
    <row r="27" spans="1:10" x14ac:dyDescent="0.2">
      <c r="B27" s="52"/>
      <c r="C27" s="52"/>
      <c r="D27" s="52"/>
      <c r="E27" s="52"/>
      <c r="F27" s="52"/>
      <c r="G27" s="52"/>
      <c r="H27" s="52"/>
      <c r="I27" s="52"/>
      <c r="J27" s="52"/>
    </row>
  </sheetData>
  <mergeCells count="8">
    <mergeCell ref="C19:D19"/>
    <mergeCell ref="B1:J1"/>
    <mergeCell ref="B2:J2"/>
    <mergeCell ref="B3:J3"/>
    <mergeCell ref="B4:J4"/>
    <mergeCell ref="B8:D10"/>
    <mergeCell ref="E8:I8"/>
    <mergeCell ref="J8:J9"/>
  </mergeCells>
  <pageMargins left="0.7" right="0.7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2024-01-30T21:19:16Z</cp:lastPrinted>
  <dcterms:created xsi:type="dcterms:W3CDTF">2024-01-30T21:18:17Z</dcterms:created>
  <dcterms:modified xsi:type="dcterms:W3CDTF">2024-01-30T21:19:24Z</dcterms:modified>
</cp:coreProperties>
</file>