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H22" i="1" s="1"/>
  <c r="E23" i="1"/>
  <c r="H23" i="1" s="1"/>
  <c r="G22" i="1"/>
  <c r="F22" i="1"/>
  <c r="D22" i="1"/>
  <c r="C22" i="1"/>
  <c r="E21" i="1"/>
  <c r="H21" i="1" s="1"/>
  <c r="E20" i="1"/>
  <c r="H20" i="1" s="1"/>
  <c r="G19" i="1"/>
  <c r="G14" i="1" s="1"/>
  <c r="E19" i="1"/>
  <c r="H19" i="1" s="1"/>
  <c r="H18" i="1"/>
  <c r="E18" i="1"/>
  <c r="H17" i="1"/>
  <c r="E17" i="1"/>
  <c r="H16" i="1"/>
  <c r="E16" i="1"/>
  <c r="H15" i="1"/>
  <c r="E15" i="1"/>
  <c r="F14" i="1"/>
  <c r="D14" i="1"/>
  <c r="C14" i="1"/>
  <c r="E14" i="1" s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E8" i="1"/>
  <c r="H8" i="1" s="1"/>
  <c r="E7" i="1"/>
  <c r="H7" i="1" s="1"/>
  <c r="E6" i="1"/>
  <c r="H6" i="1" s="1"/>
  <c r="G5" i="1"/>
  <c r="G37" i="1" s="1"/>
  <c r="F5" i="1"/>
  <c r="D5" i="1"/>
  <c r="D37" i="1" s="1"/>
  <c r="C5" i="1"/>
  <c r="E5" i="1" l="1"/>
  <c r="F37" i="1"/>
  <c r="H5" i="1"/>
  <c r="H37" i="1" s="1"/>
  <c r="E37" i="1"/>
  <c r="H24" i="1"/>
  <c r="C37" i="1"/>
</calcChain>
</file>

<file path=xl/sharedStrings.xml><?xml version="1.0" encoding="utf-8"?>
<sst xmlns="http://schemas.openxmlformats.org/spreadsheetml/2006/main" count="45" uniqueCount="45">
  <si>
    <t>Estados Financieros 2021
Instituto Tecnológico Superior de Irapuato
Estado Analítico del Ejercicio del Presupuesto de Egresos
Clasificación Funcional (Finalidad y Función)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</si>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</sst>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4" fontId="8" fillId="0" borderId="13" xfId="0" applyNumberFormat="1" applyFont="1" applyFill="1" applyBorder="1" applyProtection="1">
      <protection locked="0"/>
    </xf>
    <xf numFmtId="3" fontId="4" fillId="3" borderId="13" xfId="3" applyNumberFormat="1" applyFont="1" applyFill="1" applyBorder="1" applyAlignment="1">
      <alignment vertical="center"/>
    </xf>
    <xf numFmtId="4" fontId="9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10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</cellXfs>
  <cellStyles count="4">
    <cellStyle name="Millares 10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0"/>
  <sheetViews>
    <sheetView showGridLines="0" tabSelected="1" zoomScale="90" zoomScaleNormal="90" workbookViewId="0">
      <selection sqref="A1:H1"/>
    </sheetView>
  </sheetViews>
  <sheetFormatPr baseColWidth="10" defaultRowHeight="12" x14ac:dyDescent="0.2"/>
  <cols>
    <col min="1" max="1" width="5.33203125" style="27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6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">
      <c r="A5" s="15" t="s">
        <v>11</v>
      </c>
      <c r="B5" s="16"/>
      <c r="C5" s="17">
        <f>SUM(C6:C13)</f>
        <v>702869.38</v>
      </c>
      <c r="D5" s="17">
        <f>SUM(D6:D13)</f>
        <v>0</v>
      </c>
      <c r="E5" s="17">
        <f t="shared" ref="E5:E21" si="0">+C5+D5</f>
        <v>702869.38</v>
      </c>
      <c r="F5" s="17">
        <f>SUM(F6:F13)</f>
        <v>456245.15</v>
      </c>
      <c r="G5" s="17">
        <f>SUM(G6:G13)</f>
        <v>456245.15</v>
      </c>
      <c r="H5" s="17">
        <f>E5-F5</f>
        <v>246624.22999999998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2">
        <f t="shared" si="0"/>
        <v>0</v>
      </c>
      <c r="F6" s="21">
        <v>0</v>
      </c>
      <c r="G6" s="21">
        <v>0</v>
      </c>
      <c r="H6" s="22">
        <f t="shared" ref="H6:H36" si="1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2">
        <f t="shared" si="0"/>
        <v>0</v>
      </c>
      <c r="F7" s="21">
        <v>0</v>
      </c>
      <c r="G7" s="21">
        <v>0</v>
      </c>
      <c r="H7" s="22">
        <f t="shared" si="1"/>
        <v>0</v>
      </c>
    </row>
    <row r="8" spans="1:8" ht="12.95" customHeight="1" x14ac:dyDescent="0.2">
      <c r="A8" s="19">
        <v>13</v>
      </c>
      <c r="B8" s="20" t="s">
        <v>14</v>
      </c>
      <c r="C8" s="21">
        <v>702869.38</v>
      </c>
      <c r="D8" s="21">
        <v>0</v>
      </c>
      <c r="E8" s="22">
        <f t="shared" si="0"/>
        <v>702869.38</v>
      </c>
      <c r="F8" s="21">
        <v>456245.15</v>
      </c>
      <c r="G8" s="21">
        <f>+F8</f>
        <v>456245.15</v>
      </c>
      <c r="H8" s="22">
        <f t="shared" si="1"/>
        <v>246624.22999999998</v>
      </c>
    </row>
    <row r="9" spans="1:8" ht="12.95" customHeight="1" x14ac:dyDescent="0.2">
      <c r="A9" s="19">
        <v>14</v>
      </c>
      <c r="B9" s="20" t="s">
        <v>15</v>
      </c>
      <c r="C9" s="21">
        <v>0</v>
      </c>
      <c r="D9" s="21">
        <v>0</v>
      </c>
      <c r="E9" s="22">
        <f t="shared" si="0"/>
        <v>0</v>
      </c>
      <c r="F9" s="21">
        <v>0</v>
      </c>
      <c r="G9" s="21">
        <v>0</v>
      </c>
      <c r="H9" s="22">
        <f t="shared" si="1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2">
        <f t="shared" si="0"/>
        <v>0</v>
      </c>
      <c r="F10" s="21">
        <v>0</v>
      </c>
      <c r="G10" s="21">
        <v>0</v>
      </c>
      <c r="H10" s="22">
        <f t="shared" si="1"/>
        <v>0</v>
      </c>
    </row>
    <row r="11" spans="1:8" ht="12.95" customHeight="1" x14ac:dyDescent="0.2">
      <c r="A11" s="19">
        <v>16</v>
      </c>
      <c r="B11" s="20" t="s">
        <v>17</v>
      </c>
      <c r="C11" s="21">
        <v>0</v>
      </c>
      <c r="D11" s="21">
        <v>0</v>
      </c>
      <c r="E11" s="22">
        <f t="shared" si="0"/>
        <v>0</v>
      </c>
      <c r="F11" s="21">
        <v>0</v>
      </c>
      <c r="G11" s="21">
        <v>0</v>
      </c>
      <c r="H11" s="22">
        <f t="shared" si="1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2">
        <f t="shared" si="0"/>
        <v>0</v>
      </c>
      <c r="F12" s="21">
        <v>0</v>
      </c>
      <c r="G12" s="21">
        <v>0</v>
      </c>
      <c r="H12" s="22">
        <f t="shared" si="1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2">
        <f t="shared" si="0"/>
        <v>0</v>
      </c>
      <c r="F13" s="21">
        <v>0</v>
      </c>
      <c r="G13" s="21">
        <v>0</v>
      </c>
      <c r="H13" s="22">
        <f t="shared" si="1"/>
        <v>0</v>
      </c>
    </row>
    <row r="14" spans="1:8" s="18" customFormat="1" ht="12.95" customHeight="1" x14ac:dyDescent="0.2">
      <c r="A14" s="15" t="s">
        <v>20</v>
      </c>
      <c r="B14" s="16"/>
      <c r="C14" s="17">
        <f>SUM(C15:C21)</f>
        <v>132743503.59999999</v>
      </c>
      <c r="D14" s="17">
        <f>SUM(D15:D21)</f>
        <v>94374864</v>
      </c>
      <c r="E14" s="17">
        <f t="shared" si="0"/>
        <v>227118367.59999999</v>
      </c>
      <c r="F14" s="17">
        <f>SUM(F15:F21)</f>
        <v>124519169.87</v>
      </c>
      <c r="G14" s="17">
        <f>SUM(G15:G21)</f>
        <v>124519169.87</v>
      </c>
      <c r="H14" s="17">
        <f t="shared" si="1"/>
        <v>102599197.72999999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2">
        <f t="shared" si="0"/>
        <v>0</v>
      </c>
      <c r="F15" s="21">
        <v>0</v>
      </c>
      <c r="G15" s="21">
        <v>0</v>
      </c>
      <c r="H15" s="22">
        <f t="shared" si="1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2">
        <f t="shared" si="0"/>
        <v>0</v>
      </c>
      <c r="F16" s="21">
        <v>0</v>
      </c>
      <c r="G16" s="21">
        <v>0</v>
      </c>
      <c r="H16" s="22">
        <f t="shared" si="1"/>
        <v>0</v>
      </c>
    </row>
    <row r="17" spans="1:8" ht="12.95" customHeight="1" x14ac:dyDescent="0.2">
      <c r="A17" s="19">
        <v>23</v>
      </c>
      <c r="B17" s="20" t="s">
        <v>23</v>
      </c>
      <c r="C17" s="21">
        <v>0</v>
      </c>
      <c r="D17" s="21">
        <v>0</v>
      </c>
      <c r="E17" s="22">
        <f t="shared" si="0"/>
        <v>0</v>
      </c>
      <c r="F17" s="21">
        <v>0</v>
      </c>
      <c r="G17" s="21">
        <v>0</v>
      </c>
      <c r="H17" s="22">
        <f t="shared" si="1"/>
        <v>0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2">
        <f t="shared" si="0"/>
        <v>0</v>
      </c>
      <c r="F18" s="21">
        <v>0</v>
      </c>
      <c r="G18" s="21">
        <v>0</v>
      </c>
      <c r="H18" s="22">
        <f t="shared" si="1"/>
        <v>0</v>
      </c>
    </row>
    <row r="19" spans="1:8" ht="12.95" customHeight="1" x14ac:dyDescent="0.2">
      <c r="A19" s="19">
        <v>25</v>
      </c>
      <c r="B19" s="20" t="s">
        <v>25</v>
      </c>
      <c r="C19" s="21">
        <v>132743503.59999999</v>
      </c>
      <c r="D19" s="21">
        <v>94374864</v>
      </c>
      <c r="E19" s="22">
        <f t="shared" si="0"/>
        <v>227118367.59999999</v>
      </c>
      <c r="F19" s="21">
        <v>124519169.87</v>
      </c>
      <c r="G19" s="21">
        <f>+F19</f>
        <v>124519169.87</v>
      </c>
      <c r="H19" s="22">
        <f t="shared" si="1"/>
        <v>102599197.72999999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2">
        <f t="shared" si="0"/>
        <v>0</v>
      </c>
      <c r="F20" s="21">
        <v>0</v>
      </c>
      <c r="G20" s="21">
        <v>0</v>
      </c>
      <c r="H20" s="22">
        <f t="shared" si="1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2">
        <f t="shared" si="0"/>
        <v>0</v>
      </c>
      <c r="F21" s="21">
        <v>0</v>
      </c>
      <c r="G21" s="21">
        <v>0</v>
      </c>
      <c r="H21" s="22">
        <f t="shared" si="1"/>
        <v>0</v>
      </c>
    </row>
    <row r="22" spans="1:8" s="18" customFormat="1" ht="12.95" customHeight="1" x14ac:dyDescent="0.2">
      <c r="A22" s="15" t="s">
        <v>28</v>
      </c>
      <c r="B22" s="16"/>
      <c r="C22" s="23">
        <f t="shared" ref="C22:D22" si="2">SUM(C23:C31)</f>
        <v>0</v>
      </c>
      <c r="D22" s="23">
        <f t="shared" si="2"/>
        <v>0</v>
      </c>
      <c r="E22" s="17">
        <f>+E23+E24+E25+E26+E27+E28+E29+E30+E31</f>
        <v>0</v>
      </c>
      <c r="F22" s="23">
        <f t="shared" ref="F22:G22" si="3">SUM(F23:F31)</f>
        <v>0</v>
      </c>
      <c r="G22" s="23">
        <f t="shared" si="3"/>
        <v>0</v>
      </c>
      <c r="H22" s="17">
        <f t="shared" si="1"/>
        <v>0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2">
        <f t="shared" ref="E23:E36" si="4">+C23+D23</f>
        <v>0</v>
      </c>
      <c r="F23" s="21">
        <v>0</v>
      </c>
      <c r="G23" s="21">
        <v>0</v>
      </c>
      <c r="H23" s="22">
        <f t="shared" si="1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2">
        <f t="shared" si="4"/>
        <v>0</v>
      </c>
      <c r="F24" s="21">
        <v>0</v>
      </c>
      <c r="G24" s="21">
        <v>0</v>
      </c>
      <c r="H24" s="22">
        <f t="shared" si="1"/>
        <v>0</v>
      </c>
    </row>
    <row r="25" spans="1:8" ht="12.95" customHeight="1" x14ac:dyDescent="0.2">
      <c r="A25" s="19">
        <v>33</v>
      </c>
      <c r="B25" s="20" t="s">
        <v>31</v>
      </c>
      <c r="C25" s="21">
        <v>0</v>
      </c>
      <c r="D25" s="21">
        <v>0</v>
      </c>
      <c r="E25" s="22">
        <f t="shared" si="4"/>
        <v>0</v>
      </c>
      <c r="F25" s="21">
        <v>0</v>
      </c>
      <c r="G25" s="21">
        <v>0</v>
      </c>
      <c r="H25" s="22">
        <f t="shared" si="1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2">
        <f t="shared" si="4"/>
        <v>0</v>
      </c>
      <c r="F26" s="21">
        <v>0</v>
      </c>
      <c r="G26" s="21">
        <v>0</v>
      </c>
      <c r="H26" s="22">
        <f t="shared" si="1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2">
        <f t="shared" si="4"/>
        <v>0</v>
      </c>
      <c r="F27" s="21">
        <v>0</v>
      </c>
      <c r="G27" s="21">
        <v>0</v>
      </c>
      <c r="H27" s="22">
        <f t="shared" si="1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2">
        <f t="shared" si="4"/>
        <v>0</v>
      </c>
      <c r="F28" s="21">
        <v>0</v>
      </c>
      <c r="G28" s="21">
        <v>0</v>
      </c>
      <c r="H28" s="22">
        <f t="shared" si="1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2">
        <f t="shared" si="4"/>
        <v>0</v>
      </c>
      <c r="F29" s="21">
        <v>0</v>
      </c>
      <c r="G29" s="21">
        <v>0</v>
      </c>
      <c r="H29" s="22">
        <f t="shared" si="1"/>
        <v>0</v>
      </c>
    </row>
    <row r="30" spans="1:8" ht="12.95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2">
        <f t="shared" si="4"/>
        <v>0</v>
      </c>
      <c r="F30" s="21">
        <v>0</v>
      </c>
      <c r="G30" s="21">
        <v>0</v>
      </c>
      <c r="H30" s="22">
        <f t="shared" si="1"/>
        <v>0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2">
        <f t="shared" si="4"/>
        <v>0</v>
      </c>
      <c r="F31" s="21">
        <v>0</v>
      </c>
      <c r="G31" s="21">
        <v>0</v>
      </c>
      <c r="H31" s="22">
        <f t="shared" si="1"/>
        <v>0</v>
      </c>
    </row>
    <row r="32" spans="1:8" s="18" customFormat="1" ht="12.95" customHeight="1" x14ac:dyDescent="0.2">
      <c r="A32" s="15" t="s">
        <v>38</v>
      </c>
      <c r="B32" s="16"/>
      <c r="C32" s="23">
        <f t="shared" ref="C32:D32" si="5">SUM(C33:C36)</f>
        <v>0</v>
      </c>
      <c r="D32" s="23">
        <f t="shared" si="5"/>
        <v>0</v>
      </c>
      <c r="E32" s="17">
        <f t="shared" si="4"/>
        <v>0</v>
      </c>
      <c r="F32" s="23">
        <f t="shared" ref="F32:G32" si="6">SUM(F33:F36)</f>
        <v>0</v>
      </c>
      <c r="G32" s="23">
        <f t="shared" si="6"/>
        <v>0</v>
      </c>
      <c r="H32" s="17">
        <f t="shared" si="1"/>
        <v>0</v>
      </c>
    </row>
    <row r="33" spans="1:8" ht="12.95" customHeight="1" x14ac:dyDescent="0.2">
      <c r="A33" s="19">
        <v>41</v>
      </c>
      <c r="B33" s="20" t="s">
        <v>39</v>
      </c>
      <c r="C33" s="21">
        <v>0</v>
      </c>
      <c r="D33" s="21">
        <v>0</v>
      </c>
      <c r="E33" s="22">
        <f t="shared" si="4"/>
        <v>0</v>
      </c>
      <c r="F33" s="21">
        <v>0</v>
      </c>
      <c r="G33" s="21">
        <v>0</v>
      </c>
      <c r="H33" s="22">
        <f t="shared" si="1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2">
        <f t="shared" si="4"/>
        <v>0</v>
      </c>
      <c r="F34" s="21">
        <v>0</v>
      </c>
      <c r="G34" s="21">
        <v>0</v>
      </c>
      <c r="H34" s="22">
        <f t="shared" si="1"/>
        <v>0</v>
      </c>
    </row>
    <row r="35" spans="1:8" ht="12.95" customHeight="1" x14ac:dyDescent="0.2">
      <c r="A35" s="19">
        <v>43</v>
      </c>
      <c r="B35" s="20" t="s">
        <v>41</v>
      </c>
      <c r="C35" s="21">
        <v>0</v>
      </c>
      <c r="D35" s="21">
        <v>0</v>
      </c>
      <c r="E35" s="22">
        <f t="shared" si="4"/>
        <v>0</v>
      </c>
      <c r="F35" s="21">
        <v>0</v>
      </c>
      <c r="G35" s="21">
        <v>0</v>
      </c>
      <c r="H35" s="22">
        <f t="shared" si="1"/>
        <v>0</v>
      </c>
    </row>
    <row r="36" spans="1:8" ht="12.95" customHeight="1" x14ac:dyDescent="0.2">
      <c r="A36" s="19">
        <v>44</v>
      </c>
      <c r="B36" s="20" t="s">
        <v>42</v>
      </c>
      <c r="C36" s="21">
        <v>0</v>
      </c>
      <c r="D36" s="21">
        <v>0</v>
      </c>
      <c r="E36" s="22">
        <f t="shared" si="4"/>
        <v>0</v>
      </c>
      <c r="F36" s="21">
        <v>0</v>
      </c>
      <c r="G36" s="21">
        <v>0</v>
      </c>
      <c r="H36" s="22">
        <f t="shared" si="1"/>
        <v>0</v>
      </c>
    </row>
    <row r="37" spans="1:8" s="18" customFormat="1" x14ac:dyDescent="0.2">
      <c r="A37" s="24"/>
      <c r="B37" s="25" t="s">
        <v>43</v>
      </c>
      <c r="C37" s="26">
        <f t="shared" ref="C37:H37" si="7">+C5+C14+C22+C32</f>
        <v>133446372.97999999</v>
      </c>
      <c r="D37" s="26">
        <f t="shared" si="7"/>
        <v>94374864</v>
      </c>
      <c r="E37" s="26">
        <f t="shared" si="7"/>
        <v>227821236.97999999</v>
      </c>
      <c r="F37" s="26">
        <f t="shared" si="7"/>
        <v>124975415.02000001</v>
      </c>
      <c r="G37" s="26">
        <f t="shared" si="7"/>
        <v>124975415.02000001</v>
      </c>
      <c r="H37" s="26">
        <f t="shared" si="7"/>
        <v>102845821.95999999</v>
      </c>
    </row>
    <row r="38" spans="1:8" x14ac:dyDescent="0.2">
      <c r="A38" s="27" t="s">
        <v>44</v>
      </c>
      <c r="C38" s="28"/>
      <c r="D38" s="28"/>
      <c r="E38" s="28"/>
      <c r="F38" s="28"/>
      <c r="G38" s="28"/>
      <c r="H38" s="28"/>
    </row>
    <row r="39" spans="1:8" ht="12.75" x14ac:dyDescent="0.2">
      <c r="A39" s="29"/>
      <c r="C39" s="30"/>
      <c r="D39" s="30"/>
      <c r="E39" s="30"/>
      <c r="F39" s="30"/>
      <c r="G39" s="30"/>
      <c r="H39" s="30"/>
    </row>
    <row r="40" spans="1:8" x14ac:dyDescent="0.2">
      <c r="C40" s="31"/>
      <c r="D40" s="31"/>
      <c r="E40" s="31"/>
      <c r="F40" s="31"/>
      <c r="G40" s="31"/>
      <c r="H40" s="31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2021-10-20T15:27:34Z</cp:lastPrinted>
  <dcterms:created xsi:type="dcterms:W3CDTF">2021-10-20T15:27:15Z</dcterms:created>
  <dcterms:modified xsi:type="dcterms:W3CDTF">2021-10-20T15:27:56Z</dcterms:modified>
</cp:coreProperties>
</file>