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PRESUPUESTARI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E34" i="1"/>
  <c r="D34" i="1"/>
  <c r="F32" i="1"/>
  <c r="I32" i="1" s="1"/>
  <c r="F31" i="1"/>
  <c r="I31" i="1" s="1"/>
  <c r="F30" i="1"/>
  <c r="I30" i="1" s="1"/>
  <c r="F29" i="1"/>
  <c r="F34" i="1" l="1"/>
  <c r="I29" i="1"/>
  <c r="I34" i="1" s="1"/>
</calcChain>
</file>

<file path=xl/sharedStrings.xml><?xml version="1.0" encoding="utf-8"?>
<sst xmlns="http://schemas.openxmlformats.org/spreadsheetml/2006/main" count="60" uniqueCount="38">
  <si>
    <t>INSTITUTO TECNOLOGICO SUPERIOR DE IRAPUATO
Estado Analítico del Ejercicio del Presupuesto de Egresos
Clasificación Administrativa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</si>
  <si>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</si>
  <si>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</si>
  <si>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</si>
  <si>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</si>
  <si>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</si>
  <si>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</si>
  <si>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</si>
  <si>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</si>
  <si>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</si>
  <si>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</si>
  <si>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 LA DIRECCION GENERAL</t>
  </si>
  <si>
    <t>0201 DESPACHO DE LA DIRECCION ACADEMICA</t>
  </si>
  <si>
    <t>0301 DESP. DE LA DIR. DE PLANEACION Y EV</t>
  </si>
  <si>
    <t>0401 DESPACHO DE LA DIR. DE VINCULACION</t>
  </si>
  <si>
    <t>0402 ENTRO DE EDUCACION CONTINUA</t>
  </si>
  <si>
    <t>0501 DESP. DIR. ADMON. Y FINANZAS</t>
  </si>
  <si>
    <t>0601 DESP. DE LA DIR. DE RECURSOS INFORM</t>
  </si>
  <si>
    <t>0704 SAN FELIPE</t>
  </si>
  <si>
    <t>0706 SAN JOSE ITURBIDE</t>
  </si>
  <si>
    <t>0707 SAN LUIS DE LA PAZ</t>
  </si>
  <si>
    <t>0708 TARIMORO</t>
  </si>
  <si>
    <t>0710 CUERAMARO</t>
  </si>
  <si>
    <t>Total del Gasto</t>
  </si>
  <si>
    <t>“Bajo protesta de decir verdad declaramos que los Estados Financieros y sus notas, son razonablemente correctos y son responsabilidad del emisor”</t>
  </si>
  <si>
    <t>Poder Ejecutivo</t>
  </si>
  <si>
    <t>Poder Legislativo</t>
  </si>
  <si>
    <t>Poder Judicial</t>
  </si>
  <si>
    <t>Órganos Autónomos</t>
  </si>
  <si>
    <t xml:space="preserve">         INFORMACION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(Federal/Estatal/Municipal) de INSTITUTO TECNOLOGICO SUPERIOR DE IRAPUATO                                                                                                                                                                                                       Estado Analítico del Ejercicio del Presupuesto de Egresos
Clasificación Administrativa
Del 01 de Enero al 31 de DICIEMBRE de 2019</t>
  </si>
  <si>
    <t>INSTITUTO TECNOLOGICO SUPERIOR DE IRAPUATO
Estado Analítico del Ejercicio del Presupuesto de Egresos
Clasificación Administrativa (Sector Paraestatal)
Del 1 de Enero al 31 de Diciembre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</si>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</sst>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3" fillId="0" borderId="0" xfId="2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4" fontId="2" fillId="3" borderId="6" xfId="1" applyNumberFormat="1" applyFont="1" applyFill="1" applyBorder="1" applyAlignment="1">
      <alignment horizontal="center" vertical="center" wrapText="1"/>
    </xf>
    <xf numFmtId="4" fontId="2" fillId="3" borderId="9" xfId="1" applyNumberFormat="1" applyFont="1" applyFill="1" applyBorder="1" applyAlignment="1">
      <alignment horizontal="center" vertical="center" wrapText="1"/>
    </xf>
    <xf numFmtId="4" fontId="2" fillId="3" borderId="10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4" fontId="3" fillId="0" borderId="6" xfId="2" applyNumberFormat="1" applyBorder="1" applyProtection="1">
      <protection locked="0"/>
    </xf>
    <xf numFmtId="4" fontId="3" fillId="0" borderId="13" xfId="2" applyNumberFormat="1" applyBorder="1" applyProtection="1">
      <protection locked="0"/>
    </xf>
    <xf numFmtId="4" fontId="3" fillId="0" borderId="10" xfId="2" applyNumberFormat="1" applyBorder="1" applyProtection="1">
      <protection locked="0"/>
    </xf>
    <xf numFmtId="0" fontId="2" fillId="3" borderId="6" xfId="1" applyNumberFormat="1" applyFont="1" applyFill="1" applyBorder="1" applyAlignment="1">
      <alignment horizontal="center" vertical="center" wrapText="1"/>
    </xf>
    <xf numFmtId="0" fontId="3" fillId="0" borderId="9" xfId="2" applyBorder="1" applyProtection="1">
      <protection locked="0"/>
    </xf>
    <xf numFmtId="4" fontId="3" fillId="0" borderId="9" xfId="2" applyNumberFormat="1" applyBorder="1" applyProtection="1">
      <protection locked="0"/>
    </xf>
    <xf numFmtId="0" fontId="3" fillId="0" borderId="9" xfId="2" applyBorder="1" applyAlignment="1" applyProtection="1">
      <alignment horizontal="left"/>
      <protection locked="0"/>
    </xf>
    <xf numFmtId="0" fontId="2" fillId="0" borderId="9" xfId="2" applyFont="1" applyFill="1" applyBorder="1" applyAlignment="1" applyProtection="1">
      <alignment horizontal="left"/>
      <protection locked="0"/>
    </xf>
    <xf numFmtId="0" fontId="3" fillId="0" borderId="9" xfId="2" applyBorder="1" applyAlignment="1" applyProtection="1">
      <alignment horizontal="center"/>
      <protection locked="0"/>
    </xf>
    <xf numFmtId="0" fontId="2" fillId="3" borderId="9" xfId="1" applyFont="1" applyFill="1" applyBorder="1" applyAlignment="1">
      <alignment horizontal="center" vertical="center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0" xfId="2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/>
      <protection locked="0"/>
    </xf>
    <xf numFmtId="4" fontId="2" fillId="0" borderId="0" xfId="2" applyNumberFormat="1" applyFont="1" applyFill="1" applyBorder="1" applyProtection="1">
      <protection locked="0"/>
    </xf>
  </cellXfs>
  <cellStyles count="3">
    <cellStyle name="Normal" xfId="0" builtinId="0"/>
    <cellStyle name="Normal 2 31" xfId="2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A24" sqref="A24:I24"/>
    </sheetView>
  </sheetViews>
  <sheetFormatPr baseColWidth="10" defaultRowHeight="11.25" x14ac:dyDescent="0.2"/>
  <cols>
    <col min="1" max="1" width="2.42578125" style="4" customWidth="1"/>
    <col min="2" max="2" width="52.140625" style="4" customWidth="1"/>
    <col min="3" max="8" width="15.7109375" style="4" customWidth="1"/>
    <col min="9" max="9" width="10.7109375" style="4" bestFit="1" customWidth="1"/>
    <col min="10" max="16384" width="11.42578125" style="4"/>
  </cols>
  <sheetData>
    <row r="1" spans="1:8" ht="63.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6" t="s">
        <v>1</v>
      </c>
      <c r="B2" s="7"/>
      <c r="C2" s="1" t="s">
        <v>2</v>
      </c>
      <c r="D2" s="2"/>
      <c r="E2" s="2"/>
      <c r="F2" s="2"/>
      <c r="G2" s="3"/>
      <c r="H2" s="8" t="s">
        <v>3</v>
      </c>
    </row>
    <row r="3" spans="1:8" ht="22.5" x14ac:dyDescent="0.2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 x14ac:dyDescent="0.2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 x14ac:dyDescent="0.2">
      <c r="A5" s="16"/>
      <c r="B5" s="17"/>
      <c r="C5" s="18"/>
      <c r="D5" s="18"/>
      <c r="E5" s="18"/>
      <c r="F5" s="18"/>
      <c r="G5" s="18"/>
      <c r="H5" s="18"/>
    </row>
    <row r="6" spans="1:8" x14ac:dyDescent="0.2">
      <c r="A6" s="19"/>
      <c r="B6" s="20" t="s">
        <v>11</v>
      </c>
      <c r="C6" s="21">
        <v>1737717.72</v>
      </c>
      <c r="D6" s="21">
        <v>10508509.34</v>
      </c>
      <c r="E6" s="21">
        <v>12246227.060000001</v>
      </c>
      <c r="F6" s="21">
        <v>5241644.49</v>
      </c>
      <c r="G6" s="21">
        <v>5241644.49</v>
      </c>
      <c r="H6" s="21">
        <v>7004582.5700000003</v>
      </c>
    </row>
    <row r="7" spans="1:8" x14ac:dyDescent="0.2">
      <c r="A7" s="19"/>
      <c r="B7" s="20" t="s">
        <v>12</v>
      </c>
      <c r="C7" s="21">
        <v>53290240.780000001</v>
      </c>
      <c r="D7" s="21">
        <v>62833452.289999999</v>
      </c>
      <c r="E7" s="21">
        <v>116123693.06999999</v>
      </c>
      <c r="F7" s="21">
        <v>104245493.84</v>
      </c>
      <c r="G7" s="21">
        <v>104245493.84</v>
      </c>
      <c r="H7" s="21">
        <v>11878199.229999989</v>
      </c>
    </row>
    <row r="8" spans="1:8" x14ac:dyDescent="0.2">
      <c r="A8" s="19"/>
      <c r="B8" s="20" t="s">
        <v>13</v>
      </c>
      <c r="C8" s="21">
        <v>8165119</v>
      </c>
      <c r="D8" s="21">
        <v>945410.27</v>
      </c>
      <c r="E8" s="21">
        <v>9110529.2699999996</v>
      </c>
      <c r="F8" s="21">
        <v>7344911.0199999996</v>
      </c>
      <c r="G8" s="21">
        <v>7344911.0199999996</v>
      </c>
      <c r="H8" s="21">
        <v>1765618.25</v>
      </c>
    </row>
    <row r="9" spans="1:8" x14ac:dyDescent="0.2">
      <c r="A9" s="19"/>
      <c r="B9" s="20" t="s">
        <v>14</v>
      </c>
      <c r="C9" s="21">
        <v>14073687</v>
      </c>
      <c r="D9" s="21">
        <v>2840099.6</v>
      </c>
      <c r="E9" s="21">
        <v>16913786.600000001</v>
      </c>
      <c r="F9" s="21">
        <v>15334304.869999999</v>
      </c>
      <c r="G9" s="21">
        <v>15334304.869999999</v>
      </c>
      <c r="H9" s="21">
        <v>1579481.7300000023</v>
      </c>
    </row>
    <row r="10" spans="1:8" x14ac:dyDescent="0.2">
      <c r="A10" s="19"/>
      <c r="B10" s="20" t="s">
        <v>15</v>
      </c>
      <c r="C10" s="21">
        <v>5785529</v>
      </c>
      <c r="D10" s="21">
        <v>-2493993.9500000002</v>
      </c>
      <c r="E10" s="21">
        <v>3291535.05</v>
      </c>
      <c r="F10" s="21">
        <v>2764854.17</v>
      </c>
      <c r="G10" s="21">
        <v>2764854.17</v>
      </c>
      <c r="H10" s="21">
        <v>526680.87999999989</v>
      </c>
    </row>
    <row r="11" spans="1:8" x14ac:dyDescent="0.2">
      <c r="A11" s="19"/>
      <c r="B11" s="20" t="s">
        <v>16</v>
      </c>
      <c r="C11" s="21">
        <v>7593093</v>
      </c>
      <c r="D11" s="21">
        <v>15554158.32</v>
      </c>
      <c r="E11" s="21">
        <v>23147251.32</v>
      </c>
      <c r="F11" s="21">
        <v>18382906.859999999</v>
      </c>
      <c r="G11" s="21">
        <v>18382906.859999999</v>
      </c>
      <c r="H11" s="21">
        <v>4764344.4600000009</v>
      </c>
    </row>
    <row r="12" spans="1:8" x14ac:dyDescent="0.2">
      <c r="A12" s="19"/>
      <c r="B12" s="20" t="s">
        <v>17</v>
      </c>
      <c r="C12" s="21">
        <v>6069016</v>
      </c>
      <c r="D12" s="21">
        <v>6092420.1600000001</v>
      </c>
      <c r="E12" s="21">
        <v>12161436.16</v>
      </c>
      <c r="F12" s="21">
        <v>10288392.439999999</v>
      </c>
      <c r="G12" s="21">
        <v>10288392.439999999</v>
      </c>
      <c r="H12" s="21">
        <v>1873043.7200000007</v>
      </c>
    </row>
    <row r="13" spans="1:8" x14ac:dyDescent="0.2">
      <c r="A13" s="19"/>
      <c r="B13" s="20" t="s">
        <v>18</v>
      </c>
      <c r="C13" s="21">
        <v>6261585.4800000004</v>
      </c>
      <c r="D13" s="21">
        <v>1476318.06</v>
      </c>
      <c r="E13" s="21">
        <v>7737903.540000001</v>
      </c>
      <c r="F13" s="21">
        <v>7506251.8700000001</v>
      </c>
      <c r="G13" s="21">
        <v>7506251.8700000001</v>
      </c>
      <c r="H13" s="21">
        <v>231651.67000000086</v>
      </c>
    </row>
    <row r="14" spans="1:8" x14ac:dyDescent="0.2">
      <c r="A14" s="19"/>
      <c r="B14" s="20" t="s">
        <v>19</v>
      </c>
      <c r="C14" s="21">
        <v>7621688.9900000002</v>
      </c>
      <c r="D14" s="21">
        <v>11582711.91</v>
      </c>
      <c r="E14" s="21">
        <v>19204400.899999999</v>
      </c>
      <c r="F14" s="21">
        <v>12265430.09</v>
      </c>
      <c r="G14" s="21">
        <v>12265430.09</v>
      </c>
      <c r="H14" s="21">
        <v>6938970.8099999987</v>
      </c>
    </row>
    <row r="15" spans="1:8" x14ac:dyDescent="0.2">
      <c r="A15" s="19"/>
      <c r="B15" s="20" t="s">
        <v>20</v>
      </c>
      <c r="C15" s="21">
        <v>7303425.3899999997</v>
      </c>
      <c r="D15" s="21">
        <v>5781831.9500000002</v>
      </c>
      <c r="E15" s="21">
        <v>13085257.34</v>
      </c>
      <c r="F15" s="21">
        <v>11909788.35</v>
      </c>
      <c r="G15" s="21">
        <v>11909788.35</v>
      </c>
      <c r="H15" s="21">
        <v>1175468.9900000002</v>
      </c>
    </row>
    <row r="16" spans="1:8" x14ac:dyDescent="0.2">
      <c r="A16" s="19"/>
      <c r="B16" s="20" t="s">
        <v>21</v>
      </c>
      <c r="C16" s="21">
        <v>5448027.4299999997</v>
      </c>
      <c r="D16" s="21">
        <v>1862868.83</v>
      </c>
      <c r="E16" s="21">
        <v>7310896.2599999998</v>
      </c>
      <c r="F16" s="21">
        <v>6990979.2199999997</v>
      </c>
      <c r="G16" s="21">
        <v>6990979.2199999997</v>
      </c>
      <c r="H16" s="21">
        <v>319917.04000000004</v>
      </c>
    </row>
    <row r="17" spans="1:9" x14ac:dyDescent="0.2">
      <c r="A17" s="19"/>
      <c r="B17" s="20" t="s">
        <v>22</v>
      </c>
      <c r="C17" s="21">
        <v>3921330.36</v>
      </c>
      <c r="D17" s="21">
        <v>2226137.92</v>
      </c>
      <c r="E17" s="21">
        <v>6147468.2799999993</v>
      </c>
      <c r="F17" s="21">
        <v>5907723.2599999998</v>
      </c>
      <c r="G17" s="21">
        <v>5907723.2599999998</v>
      </c>
      <c r="H17" s="21">
        <v>239745.01999999955</v>
      </c>
    </row>
    <row r="18" spans="1:9" x14ac:dyDescent="0.2">
      <c r="A18" s="19"/>
      <c r="B18" s="20"/>
      <c r="C18" s="21"/>
      <c r="D18" s="21"/>
      <c r="E18" s="21"/>
      <c r="F18" s="21"/>
      <c r="G18" s="21"/>
      <c r="H18" s="21"/>
    </row>
    <row r="19" spans="1:9" x14ac:dyDescent="0.2">
      <c r="A19" s="19"/>
      <c r="B19" s="22"/>
      <c r="C19" s="23"/>
      <c r="D19" s="23"/>
      <c r="E19" s="23"/>
      <c r="F19" s="23"/>
      <c r="G19" s="23"/>
      <c r="H19" s="23"/>
    </row>
    <row r="20" spans="1:9" x14ac:dyDescent="0.2">
      <c r="A20" s="24"/>
      <c r="B20" s="25" t="s">
        <v>23</v>
      </c>
      <c r="C20" s="26">
        <v>127270460.14999999</v>
      </c>
      <c r="D20" s="26">
        <v>119209924.69999997</v>
      </c>
      <c r="E20" s="26">
        <v>246480384.84999999</v>
      </c>
      <c r="F20" s="26">
        <v>208182680.47999999</v>
      </c>
      <c r="G20" s="26">
        <v>208182680.47999999</v>
      </c>
      <c r="H20" s="26">
        <v>38297704.36999999</v>
      </c>
    </row>
    <row r="21" spans="1:9" x14ac:dyDescent="0.2">
      <c r="A21" s="24"/>
      <c r="B21" s="27"/>
      <c r="C21" s="26"/>
      <c r="D21" s="26"/>
      <c r="E21" s="26"/>
      <c r="F21" s="26"/>
      <c r="G21" s="26"/>
      <c r="H21" s="26"/>
    </row>
    <row r="24" spans="1:9" ht="64.5" customHeight="1" x14ac:dyDescent="0.2">
      <c r="A24" s="45" t="s">
        <v>29</v>
      </c>
      <c r="B24" s="45"/>
      <c r="C24" s="45"/>
      <c r="D24" s="45"/>
      <c r="E24" s="45"/>
      <c r="F24" s="45"/>
      <c r="G24" s="45"/>
      <c r="H24" s="45"/>
      <c r="I24" s="45"/>
    </row>
    <row r="25" spans="1:9" ht="15" customHeight="1" x14ac:dyDescent="0.2">
      <c r="A25" s="44" t="s">
        <v>1</v>
      </c>
      <c r="B25" s="44"/>
      <c r="C25" s="44"/>
      <c r="D25" s="28" t="s">
        <v>2</v>
      </c>
      <c r="E25" s="29"/>
      <c r="F25" s="29"/>
      <c r="G25" s="29"/>
      <c r="H25" s="30"/>
      <c r="I25" s="31" t="s">
        <v>3</v>
      </c>
    </row>
    <row r="26" spans="1:9" ht="22.5" x14ac:dyDescent="0.2">
      <c r="A26" s="44"/>
      <c r="B26" s="44"/>
      <c r="C26" s="44"/>
      <c r="D26" s="32" t="s">
        <v>4</v>
      </c>
      <c r="E26" s="32" t="s">
        <v>5</v>
      </c>
      <c r="F26" s="32" t="s">
        <v>6</v>
      </c>
      <c r="G26" s="32" t="s">
        <v>7</v>
      </c>
      <c r="H26" s="32" t="s">
        <v>8</v>
      </c>
      <c r="I26" s="33"/>
    </row>
    <row r="27" spans="1:9" x14ac:dyDescent="0.2">
      <c r="A27" s="44"/>
      <c r="B27" s="44"/>
      <c r="C27" s="44"/>
      <c r="D27" s="38">
        <v>1</v>
      </c>
      <c r="E27" s="38">
        <v>2</v>
      </c>
      <c r="F27" s="38" t="s">
        <v>9</v>
      </c>
      <c r="G27" s="38">
        <v>4</v>
      </c>
      <c r="H27" s="38">
        <v>5</v>
      </c>
      <c r="I27" s="34" t="s">
        <v>10</v>
      </c>
    </row>
    <row r="28" spans="1:9" x14ac:dyDescent="0.2">
      <c r="A28" s="43"/>
      <c r="B28" s="43"/>
      <c r="C28" s="39"/>
      <c r="D28" s="40"/>
      <c r="E28" s="40"/>
      <c r="F28" s="40"/>
      <c r="G28" s="40"/>
      <c r="H28" s="40"/>
      <c r="I28" s="35"/>
    </row>
    <row r="29" spans="1:9" ht="15" customHeight="1" x14ac:dyDescent="0.2">
      <c r="A29" s="41" t="s">
        <v>25</v>
      </c>
      <c r="B29" s="41"/>
      <c r="C29" s="39"/>
      <c r="D29" s="40">
        <v>0</v>
      </c>
      <c r="E29" s="40">
        <v>0</v>
      </c>
      <c r="F29" s="40">
        <f>D29+E29</f>
        <v>0</v>
      </c>
      <c r="G29" s="40">
        <v>0</v>
      </c>
      <c r="H29" s="40">
        <v>0</v>
      </c>
      <c r="I29" s="36">
        <f>F29-G29</f>
        <v>0</v>
      </c>
    </row>
    <row r="30" spans="1:9" ht="15" customHeight="1" x14ac:dyDescent="0.2">
      <c r="A30" s="41" t="s">
        <v>26</v>
      </c>
      <c r="B30" s="41"/>
      <c r="C30" s="39"/>
      <c r="D30" s="40">
        <v>0</v>
      </c>
      <c r="E30" s="40">
        <v>0</v>
      </c>
      <c r="F30" s="40">
        <f t="shared" ref="F30:F32" si="0">D30+E30</f>
        <v>0</v>
      </c>
      <c r="G30" s="40">
        <v>0</v>
      </c>
      <c r="H30" s="40">
        <v>0</v>
      </c>
      <c r="I30" s="36">
        <f t="shared" ref="I30:I32" si="1">F30-G30</f>
        <v>0</v>
      </c>
    </row>
    <row r="31" spans="1:9" ht="15" customHeight="1" x14ac:dyDescent="0.2">
      <c r="A31" s="41" t="s">
        <v>27</v>
      </c>
      <c r="B31" s="41"/>
      <c r="C31" s="39"/>
      <c r="D31" s="40">
        <v>0</v>
      </c>
      <c r="E31" s="40">
        <v>0</v>
      </c>
      <c r="F31" s="40">
        <f t="shared" si="0"/>
        <v>0</v>
      </c>
      <c r="G31" s="40">
        <v>0</v>
      </c>
      <c r="H31" s="40">
        <v>0</v>
      </c>
      <c r="I31" s="36">
        <f t="shared" si="1"/>
        <v>0</v>
      </c>
    </row>
    <row r="32" spans="1:9" ht="15" customHeight="1" x14ac:dyDescent="0.2">
      <c r="A32" s="41" t="s">
        <v>28</v>
      </c>
      <c r="B32" s="41"/>
      <c r="C32" s="39"/>
      <c r="D32" s="40">
        <v>0</v>
      </c>
      <c r="E32" s="40">
        <v>0</v>
      </c>
      <c r="F32" s="40">
        <f t="shared" si="0"/>
        <v>0</v>
      </c>
      <c r="G32" s="40">
        <v>0</v>
      </c>
      <c r="H32" s="40">
        <v>0</v>
      </c>
      <c r="I32" s="36">
        <f t="shared" si="1"/>
        <v>0</v>
      </c>
    </row>
    <row r="33" spans="1:9" x14ac:dyDescent="0.2">
      <c r="A33" s="43"/>
      <c r="B33" s="43"/>
      <c r="C33" s="39"/>
      <c r="D33" s="40"/>
      <c r="E33" s="40"/>
      <c r="F33" s="40"/>
      <c r="G33" s="40"/>
      <c r="H33" s="40"/>
      <c r="I33" s="37"/>
    </row>
    <row r="34" spans="1:9" x14ac:dyDescent="0.2">
      <c r="A34" s="43"/>
      <c r="B34" s="43"/>
      <c r="C34" s="42" t="s">
        <v>23</v>
      </c>
      <c r="D34" s="26">
        <f>SUM(D29:D33)</f>
        <v>0</v>
      </c>
      <c r="E34" s="26">
        <f>SUM(E29:E33)</f>
        <v>0</v>
      </c>
      <c r="F34" s="26">
        <f>SUM(F29:F32)</f>
        <v>0</v>
      </c>
      <c r="G34" s="26">
        <f>SUM(G29:G32)</f>
        <v>0</v>
      </c>
      <c r="H34" s="26">
        <f>SUM(H29:H32)</f>
        <v>0</v>
      </c>
      <c r="I34" s="26">
        <f>SUM(I29:I32)</f>
        <v>0</v>
      </c>
    </row>
    <row r="35" spans="1:9" x14ac:dyDescent="0.2">
      <c r="A35" s="47"/>
      <c r="B35" s="47"/>
      <c r="C35" s="48"/>
      <c r="D35" s="49"/>
      <c r="E35" s="49"/>
      <c r="F35" s="49"/>
      <c r="G35" s="49"/>
      <c r="H35" s="49"/>
      <c r="I35" s="49"/>
    </row>
    <row r="36" spans="1:9" ht="15" x14ac:dyDescent="0.25">
      <c r="B36"/>
      <c r="C36"/>
      <c r="D36"/>
      <c r="E36"/>
      <c r="F36"/>
      <c r="G36"/>
      <c r="H36"/>
      <c r="I36"/>
    </row>
    <row r="37" spans="1:9" ht="52.5" customHeight="1" x14ac:dyDescent="0.2">
      <c r="A37" s="1" t="s">
        <v>30</v>
      </c>
      <c r="B37" s="2"/>
      <c r="C37" s="2"/>
      <c r="D37" s="2"/>
      <c r="E37" s="2"/>
      <c r="F37" s="2"/>
      <c r="G37" s="2"/>
      <c r="H37" s="3"/>
    </row>
    <row r="38" spans="1:9" x14ac:dyDescent="0.2">
      <c r="A38" s="6" t="s">
        <v>1</v>
      </c>
      <c r="B38" s="7"/>
      <c r="C38" s="1" t="s">
        <v>2</v>
      </c>
      <c r="D38" s="2"/>
      <c r="E38" s="2"/>
      <c r="F38" s="2"/>
      <c r="G38" s="3"/>
      <c r="H38" s="8" t="s">
        <v>3</v>
      </c>
    </row>
    <row r="39" spans="1:9" ht="22.5" x14ac:dyDescent="0.2">
      <c r="A39" s="9"/>
      <c r="B39" s="10"/>
      <c r="C39" s="11" t="s">
        <v>4</v>
      </c>
      <c r="D39" s="11" t="s">
        <v>5</v>
      </c>
      <c r="E39" s="11" t="s">
        <v>6</v>
      </c>
      <c r="F39" s="11" t="s">
        <v>7</v>
      </c>
      <c r="G39" s="11" t="s">
        <v>8</v>
      </c>
      <c r="H39" s="12"/>
    </row>
    <row r="40" spans="1:9" x14ac:dyDescent="0.2">
      <c r="A40" s="13"/>
      <c r="B40" s="14"/>
      <c r="C40" s="15">
        <v>1</v>
      </c>
      <c r="D40" s="15">
        <v>2</v>
      </c>
      <c r="E40" s="15" t="s">
        <v>9</v>
      </c>
      <c r="F40" s="15">
        <v>4</v>
      </c>
      <c r="G40" s="15">
        <v>5</v>
      </c>
      <c r="H40" s="15" t="s">
        <v>10</v>
      </c>
    </row>
    <row r="41" spans="1:9" ht="22.5" x14ac:dyDescent="0.2">
      <c r="A41" s="19"/>
      <c r="B41" s="46" t="s">
        <v>31</v>
      </c>
      <c r="C41" s="36">
        <v>127270460.15000001</v>
      </c>
      <c r="D41" s="36">
        <v>119209924.7</v>
      </c>
      <c r="E41" s="36">
        <v>246480384.85000002</v>
      </c>
      <c r="F41" s="36">
        <v>208182680.47999999</v>
      </c>
      <c r="G41" s="36">
        <v>208182680.47999999</v>
      </c>
      <c r="H41" s="36">
        <v>38297704.370000035</v>
      </c>
    </row>
    <row r="42" spans="1:9" x14ac:dyDescent="0.2">
      <c r="A42" s="19"/>
      <c r="B42" s="46" t="s">
        <v>32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9" ht="22.5" x14ac:dyDescent="0.2">
      <c r="A43" s="19"/>
      <c r="B43" s="46" t="s">
        <v>33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</row>
    <row r="44" spans="1:9" ht="22.5" x14ac:dyDescent="0.2">
      <c r="A44" s="19"/>
      <c r="B44" s="46" t="s">
        <v>34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9" ht="22.5" x14ac:dyDescent="0.2">
      <c r="A45" s="19"/>
      <c r="B45" s="46" t="s">
        <v>35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</row>
    <row r="46" spans="1:9" ht="22.5" x14ac:dyDescent="0.2">
      <c r="A46" s="19"/>
      <c r="B46" s="46" t="s">
        <v>36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9" x14ac:dyDescent="0.2">
      <c r="A47" s="19"/>
      <c r="B47" s="46" t="s">
        <v>37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</row>
    <row r="48" spans="1:9" x14ac:dyDescent="0.2">
      <c r="A48" s="24"/>
      <c r="B48" s="25" t="s">
        <v>23</v>
      </c>
      <c r="C48" s="26">
        <v>127270460.15000001</v>
      </c>
      <c r="D48" s="26">
        <v>119209924.7</v>
      </c>
      <c r="E48" s="26">
        <v>246480384.85000002</v>
      </c>
      <c r="F48" s="26">
        <v>208182680.47999999</v>
      </c>
      <c r="G48" s="26">
        <v>208182680.47999999</v>
      </c>
      <c r="H48" s="26">
        <v>38297704.370000035</v>
      </c>
    </row>
    <row r="49" spans="1:8" ht="15" x14ac:dyDescent="0.25">
      <c r="A49"/>
      <c r="B49"/>
      <c r="C49"/>
      <c r="D49"/>
      <c r="E49"/>
      <c r="F49"/>
      <c r="G49"/>
      <c r="H49"/>
    </row>
    <row r="50" spans="1:8" x14ac:dyDescent="0.2">
      <c r="A50" s="4" t="s">
        <v>24</v>
      </c>
      <c r="B50" s="5"/>
      <c r="C50" s="5"/>
      <c r="D50" s="5"/>
      <c r="E50" s="5"/>
      <c r="F50" s="5"/>
      <c r="G50" s="5"/>
      <c r="H50" s="5"/>
    </row>
    <row r="51" spans="1:8" ht="15" x14ac:dyDescent="0.25">
      <c r="A51"/>
      <c r="B51"/>
      <c r="C51"/>
      <c r="D51"/>
      <c r="E51"/>
      <c r="F51"/>
      <c r="G51"/>
      <c r="H51"/>
    </row>
  </sheetData>
  <mergeCells count="19">
    <mergeCell ref="A37:H37"/>
    <mergeCell ref="A38:B40"/>
    <mergeCell ref="C38:G38"/>
    <mergeCell ref="H38:H39"/>
    <mergeCell ref="A29:B29"/>
    <mergeCell ref="A30:B30"/>
    <mergeCell ref="A31:B31"/>
    <mergeCell ref="A32:B32"/>
    <mergeCell ref="A28:B28"/>
    <mergeCell ref="A34:B34"/>
    <mergeCell ref="A33:B33"/>
    <mergeCell ref="A1:H1"/>
    <mergeCell ref="A2:B4"/>
    <mergeCell ref="C2:G2"/>
    <mergeCell ref="H2:H3"/>
    <mergeCell ref="D25:H25"/>
    <mergeCell ref="I25:I26"/>
    <mergeCell ref="A24:I24"/>
    <mergeCell ref="A25:C27"/>
  </mergeCell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2020-02-05T17:15:48Z</cp:lastPrinted>
  <dcterms:created xsi:type="dcterms:W3CDTF">2020-02-05T16:50:24Z</dcterms:created>
  <dcterms:modified xsi:type="dcterms:W3CDTF">2020-02-05T17:15:54Z</dcterms:modified>
</cp:coreProperties>
</file>