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ITESI\ldf\"/>
    </mc:Choice>
  </mc:AlternateContent>
  <bookViews>
    <workbookView xWindow="0" yWindow="0" windowWidth="20490" windowHeight="7755"/>
  </bookViews>
  <sheets>
    <sheet name="F6b" sheetId="1" r:id="rId1"/>
  </sheets>
  <definedNames>
    <definedName name="_xlnm._FilterDatabase" localSheetId="0" hidden="1">F6b!$A$3:$G$19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G30" i="1" s="1"/>
  <c r="D29" i="1"/>
  <c r="G29" i="1" s="1"/>
  <c r="D28" i="1"/>
  <c r="G28" i="1" s="1"/>
  <c r="D27" i="1"/>
  <c r="G27" i="1" s="1"/>
  <c r="D26" i="1"/>
  <c r="G26" i="1" s="1"/>
  <c r="D25" i="1"/>
  <c r="G25" i="1" s="1"/>
  <c r="D24" i="1"/>
  <c r="D22" i="1" s="1"/>
  <c r="D23" i="1"/>
  <c r="G23" i="1" s="1"/>
  <c r="F22" i="1"/>
  <c r="E22" i="1"/>
  <c r="C22" i="1"/>
  <c r="B22" i="1"/>
  <c r="D19" i="1"/>
  <c r="G19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32" i="1" s="1"/>
  <c r="E5" i="1"/>
  <c r="E32" i="1" s="1"/>
  <c r="C5" i="1"/>
  <c r="C32" i="1" s="1"/>
  <c r="B5" i="1"/>
  <c r="B32" i="1" s="1"/>
  <c r="G22" i="1" l="1"/>
  <c r="G5" i="1"/>
  <c r="G32" i="1" s="1"/>
  <c r="D5" i="1"/>
  <c r="D32" i="1" s="1"/>
  <c r="G24" i="1"/>
</calcChain>
</file>

<file path=xl/sharedStrings.xml><?xml version="1.0" encoding="utf-8"?>
<sst xmlns="http://schemas.openxmlformats.org/spreadsheetml/2006/main" count="35" uniqueCount="28">
  <si>
    <t>INSTITUTO TECNOLOGICO SUPERIOR DE IRAPUATO
Estado Analítico del Ejercicio del Presupuesto de Egresos Detallado - LDF
Clasificación Administrativa
al 31 de Diciembre de 2021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</si>
  <si>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</si>
  <si>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</si>
  <si>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</si>
  <si>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</si>
  <si>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</si>
  <si>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</si>
  <si>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</si>
  <si>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</si>
  <si>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</si>
  <si>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</si>
  <si>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 LA DIRECCION GENERAL</t>
  </si>
  <si>
    <t>0201 DESPACHO DE LA DIRECCION ACADEMICA</t>
  </si>
  <si>
    <t>0301 DESP. DE LA DIR. DE PLANEACION Y EVALUA</t>
  </si>
  <si>
    <t>0401 DESPACHO DE LA DIR. DE VINCULACION Y EXT</t>
  </si>
  <si>
    <t>0402 ENTRO DE EDUCACION CONTINUA</t>
  </si>
  <si>
    <t>0501 DESP. DIR. ADMON. Y FINANZAS</t>
  </si>
  <si>
    <t>0601 DESP. DE LA DIR. DE RECURSOS INFORMATICO</t>
  </si>
  <si>
    <t>0704 SAN FELIPE</t>
  </si>
  <si>
    <t>0706 SAN JOSE ITURBIDE</t>
  </si>
  <si>
    <t>0707 SAN LUIS DE LA PAZ</t>
  </si>
  <si>
    <t>0708 TARIMORO</t>
  </si>
  <si>
    <t>0710 CUERAMARO</t>
  </si>
  <si>
    <t>0801 ÓRGANO INTERNO DE CONTROL DEL ITESI</t>
  </si>
  <si>
    <t>II. Gasto Etiquetado</t>
  </si>
  <si>
    <t>(II=A+B+C+D+E+F+G+H)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</si>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</sst>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4"/>
  <sheetViews>
    <sheetView showGridLines="0" tabSelected="1" topLeftCell="A4" workbookViewId="0">
      <selection sqref="A1:G35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SUM(B6:B19)</f>
        <v>133446372.97999999</v>
      </c>
      <c r="C5" s="12">
        <f t="shared" ref="C5:G5" si="0">SUM(C6:C19)</f>
        <v>21150741.659999996</v>
      </c>
      <c r="D5" s="12">
        <f t="shared" si="0"/>
        <v>154597114.64000002</v>
      </c>
      <c r="E5" s="12">
        <f t="shared" si="0"/>
        <v>127347285.97000001</v>
      </c>
      <c r="F5" s="12">
        <f t="shared" si="0"/>
        <v>127347285.97000001</v>
      </c>
      <c r="G5" s="12">
        <f t="shared" si="0"/>
        <v>27249828.670000002</v>
      </c>
    </row>
    <row r="6" spans="1:7" x14ac:dyDescent="0.2">
      <c r="A6" s="13" t="s">
        <v>11</v>
      </c>
      <c r="B6" s="14">
        <v>1022775.03</v>
      </c>
      <c r="C6" s="14">
        <v>-45265</v>
      </c>
      <c r="D6" s="14">
        <f>B6+C6</f>
        <v>977510.03</v>
      </c>
      <c r="E6" s="14">
        <v>821445.33</v>
      </c>
      <c r="F6" s="14">
        <v>821445.33</v>
      </c>
      <c r="G6" s="14">
        <f>D6-E6</f>
        <v>156064.70000000007</v>
      </c>
    </row>
    <row r="7" spans="1:7" x14ac:dyDescent="0.2">
      <c r="A7" s="13" t="s">
        <v>12</v>
      </c>
      <c r="B7" s="14">
        <v>55573363.490000002</v>
      </c>
      <c r="C7" s="14">
        <v>12431554.58</v>
      </c>
      <c r="D7" s="14">
        <f t="shared" ref="D7:D19" si="1">B7+C7</f>
        <v>68004918.070000008</v>
      </c>
      <c r="E7" s="14">
        <v>60069930.950000003</v>
      </c>
      <c r="F7" s="14">
        <v>60069930.950000003</v>
      </c>
      <c r="G7" s="14">
        <f t="shared" ref="G7:G19" si="2">D7-E7</f>
        <v>7934987.1200000048</v>
      </c>
    </row>
    <row r="8" spans="1:7" x14ac:dyDescent="0.2">
      <c r="A8" s="13" t="s">
        <v>13</v>
      </c>
      <c r="B8" s="14">
        <v>6554089.7000000002</v>
      </c>
      <c r="C8" s="14">
        <v>191214.28</v>
      </c>
      <c r="D8" s="14">
        <f t="shared" si="1"/>
        <v>6745303.9800000004</v>
      </c>
      <c r="E8" s="14">
        <v>5773768.8200000003</v>
      </c>
      <c r="F8" s="14">
        <v>5773768.8200000003</v>
      </c>
      <c r="G8" s="14">
        <f t="shared" si="2"/>
        <v>971535.16000000015</v>
      </c>
    </row>
    <row r="9" spans="1:7" x14ac:dyDescent="0.2">
      <c r="A9" s="13" t="s">
        <v>14</v>
      </c>
      <c r="B9" s="14">
        <v>14088494.310000001</v>
      </c>
      <c r="C9" s="14">
        <v>1650357.9</v>
      </c>
      <c r="D9" s="14">
        <f t="shared" si="1"/>
        <v>15738852.210000001</v>
      </c>
      <c r="E9" s="14">
        <v>13909030.4</v>
      </c>
      <c r="F9" s="14">
        <v>13909030.4</v>
      </c>
      <c r="G9" s="14">
        <f t="shared" si="2"/>
        <v>1829821.8100000005</v>
      </c>
    </row>
    <row r="10" spans="1:7" x14ac:dyDescent="0.2">
      <c r="A10" s="13" t="s">
        <v>15</v>
      </c>
      <c r="B10" s="14">
        <v>5323029.8</v>
      </c>
      <c r="C10" s="14">
        <v>-3255585.78</v>
      </c>
      <c r="D10" s="14">
        <f t="shared" si="1"/>
        <v>2067444.02</v>
      </c>
      <c r="E10" s="14">
        <v>2018322.76</v>
      </c>
      <c r="F10" s="14">
        <v>2018322.76</v>
      </c>
      <c r="G10" s="14">
        <f t="shared" si="2"/>
        <v>49121.260000000009</v>
      </c>
    </row>
    <row r="11" spans="1:7" x14ac:dyDescent="0.2">
      <c r="A11" s="13" t="s">
        <v>16</v>
      </c>
      <c r="B11" s="14">
        <v>14060354.189999999</v>
      </c>
      <c r="C11" s="14">
        <v>4813606.59</v>
      </c>
      <c r="D11" s="14">
        <f t="shared" si="1"/>
        <v>18873960.780000001</v>
      </c>
      <c r="E11" s="14">
        <v>5885819.1600000001</v>
      </c>
      <c r="F11" s="14">
        <v>5885819.1600000001</v>
      </c>
      <c r="G11" s="14">
        <f t="shared" si="2"/>
        <v>12988141.620000001</v>
      </c>
    </row>
    <row r="12" spans="1:7" x14ac:dyDescent="0.2">
      <c r="A12" s="13" t="s">
        <v>17</v>
      </c>
      <c r="B12" s="14">
        <v>4174459</v>
      </c>
      <c r="C12" s="14">
        <v>947512.83</v>
      </c>
      <c r="D12" s="14">
        <f t="shared" si="1"/>
        <v>5121971.83</v>
      </c>
      <c r="E12" s="14">
        <v>3761333.72</v>
      </c>
      <c r="F12" s="14">
        <v>3761333.72</v>
      </c>
      <c r="G12" s="14">
        <f t="shared" si="2"/>
        <v>1360638.1099999999</v>
      </c>
    </row>
    <row r="13" spans="1:7" x14ac:dyDescent="0.2">
      <c r="A13" s="13" t="s">
        <v>18</v>
      </c>
      <c r="B13" s="14">
        <v>6545995.1200000001</v>
      </c>
      <c r="C13" s="14">
        <v>840581.94</v>
      </c>
      <c r="D13" s="14">
        <f t="shared" si="1"/>
        <v>7386577.0600000005</v>
      </c>
      <c r="E13" s="14">
        <v>6942954.7199999997</v>
      </c>
      <c r="F13" s="14">
        <v>6942954.7199999997</v>
      </c>
      <c r="G13" s="14">
        <f t="shared" si="2"/>
        <v>443622.34000000078</v>
      </c>
    </row>
    <row r="14" spans="1:7" x14ac:dyDescent="0.2">
      <c r="A14" s="13" t="s">
        <v>19</v>
      </c>
      <c r="B14" s="14">
        <v>7998046.3300000001</v>
      </c>
      <c r="C14" s="14">
        <v>1077209.1299999999</v>
      </c>
      <c r="D14" s="14">
        <f t="shared" si="1"/>
        <v>9075255.4600000009</v>
      </c>
      <c r="E14" s="14">
        <v>8359335.8700000001</v>
      </c>
      <c r="F14" s="14">
        <v>8359335.8700000001</v>
      </c>
      <c r="G14" s="14">
        <f t="shared" si="2"/>
        <v>715919.59000000078</v>
      </c>
    </row>
    <row r="15" spans="1:7" x14ac:dyDescent="0.2">
      <c r="A15" s="13" t="s">
        <v>20</v>
      </c>
      <c r="B15" s="14">
        <v>7486258.5</v>
      </c>
      <c r="C15" s="14">
        <v>617916.07999999996</v>
      </c>
      <c r="D15" s="14">
        <f t="shared" si="1"/>
        <v>8104174.5800000001</v>
      </c>
      <c r="E15" s="14">
        <v>7980269.7300000004</v>
      </c>
      <c r="F15" s="14">
        <v>7980269.7300000004</v>
      </c>
      <c r="G15" s="14">
        <f t="shared" si="2"/>
        <v>123904.84999999963</v>
      </c>
    </row>
    <row r="16" spans="1:7" x14ac:dyDescent="0.2">
      <c r="A16" s="13" t="s">
        <v>21</v>
      </c>
      <c r="B16" s="14">
        <v>5717946.2999999998</v>
      </c>
      <c r="C16" s="14">
        <v>824126.12</v>
      </c>
      <c r="D16" s="14">
        <f t="shared" si="1"/>
        <v>6542072.4199999999</v>
      </c>
      <c r="E16" s="14">
        <v>6310113.4800000004</v>
      </c>
      <c r="F16" s="14">
        <v>6310113.4800000004</v>
      </c>
      <c r="G16" s="14">
        <f t="shared" si="2"/>
        <v>231958.93999999948</v>
      </c>
    </row>
    <row r="17" spans="1:7" x14ac:dyDescent="0.2">
      <c r="A17" s="13" t="s">
        <v>22</v>
      </c>
      <c r="B17" s="14">
        <v>4198691.83</v>
      </c>
      <c r="C17" s="14">
        <v>1057512.99</v>
      </c>
      <c r="D17" s="14">
        <f t="shared" si="1"/>
        <v>5256204.82</v>
      </c>
      <c r="E17" s="14">
        <v>4840045.91</v>
      </c>
      <c r="F17" s="14">
        <v>4840045.91</v>
      </c>
      <c r="G17" s="14">
        <f t="shared" si="2"/>
        <v>416158.91000000015</v>
      </c>
    </row>
    <row r="18" spans="1:7" x14ac:dyDescent="0.2">
      <c r="A18" s="13" t="s">
        <v>23</v>
      </c>
      <c r="B18" s="14">
        <v>702869.38</v>
      </c>
      <c r="C18" s="14">
        <v>0</v>
      </c>
      <c r="D18" s="14">
        <f t="shared" si="1"/>
        <v>702869.38</v>
      </c>
      <c r="E18" s="14">
        <v>674915.12</v>
      </c>
      <c r="F18" s="14">
        <v>674915.12</v>
      </c>
      <c r="G18" s="14">
        <f t="shared" si="2"/>
        <v>27954.260000000009</v>
      </c>
    </row>
    <row r="19" spans="1:7" x14ac:dyDescent="0.2">
      <c r="A19" s="13"/>
      <c r="B19" s="14"/>
      <c r="C19" s="14"/>
      <c r="D19" s="14">
        <f t="shared" si="1"/>
        <v>0</v>
      </c>
      <c r="E19" s="14"/>
      <c r="F19" s="14"/>
      <c r="G19" s="14">
        <f t="shared" si="2"/>
        <v>0</v>
      </c>
    </row>
    <row r="20" spans="1:7" ht="5.0999999999999996" customHeight="1" x14ac:dyDescent="0.2">
      <c r="A20" s="13"/>
      <c r="B20" s="14"/>
      <c r="C20" s="14"/>
      <c r="D20" s="14"/>
      <c r="E20" s="14"/>
      <c r="F20" s="14"/>
      <c r="G20" s="14"/>
    </row>
    <row r="21" spans="1:7" x14ac:dyDescent="0.2">
      <c r="A21" s="15" t="s">
        <v>24</v>
      </c>
      <c r="B21" s="14"/>
      <c r="C21" s="14"/>
      <c r="D21" s="14"/>
      <c r="E21" s="14"/>
      <c r="F21" s="14"/>
      <c r="G21" s="14"/>
    </row>
    <row r="22" spans="1:7" x14ac:dyDescent="0.2">
      <c r="A22" s="15" t="s">
        <v>25</v>
      </c>
      <c r="B22" s="12">
        <f>SUM(B23:B30)</f>
        <v>0</v>
      </c>
      <c r="C22" s="12">
        <f t="shared" ref="C22:G22" si="3">SUM(C23:C30)</f>
        <v>75188307.679999992</v>
      </c>
      <c r="D22" s="12">
        <f t="shared" si="3"/>
        <v>75188307.679999992</v>
      </c>
      <c r="E22" s="12">
        <f t="shared" si="3"/>
        <v>70834384.299999982</v>
      </c>
      <c r="F22" s="12">
        <f t="shared" si="3"/>
        <v>70834384.299999982</v>
      </c>
      <c r="G22" s="12">
        <f t="shared" si="3"/>
        <v>4353923.3800000045</v>
      </c>
    </row>
    <row r="23" spans="1:7" x14ac:dyDescent="0.2">
      <c r="A23" s="13" t="s">
        <v>11</v>
      </c>
      <c r="B23" s="14">
        <v>0</v>
      </c>
      <c r="C23" s="14">
        <v>4130871.94</v>
      </c>
      <c r="D23" s="14">
        <f>B23+C23</f>
        <v>4130871.94</v>
      </c>
      <c r="E23" s="14">
        <v>4077549.15</v>
      </c>
      <c r="F23" s="14">
        <v>4077549.15</v>
      </c>
      <c r="G23" s="14">
        <f t="shared" ref="G23:G30" si="4">D23-E23</f>
        <v>53322.790000000037</v>
      </c>
    </row>
    <row r="24" spans="1:7" x14ac:dyDescent="0.2">
      <c r="A24" s="13" t="s">
        <v>12</v>
      </c>
      <c r="B24" s="14">
        <v>0</v>
      </c>
      <c r="C24" s="14">
        <v>51636946.460000001</v>
      </c>
      <c r="D24" s="14">
        <f t="shared" ref="D24:D30" si="5">B24+C24</f>
        <v>51636946.460000001</v>
      </c>
      <c r="E24" s="14">
        <v>47523439.409999996</v>
      </c>
      <c r="F24" s="14">
        <v>47523439.409999996</v>
      </c>
      <c r="G24" s="14">
        <f t="shared" si="4"/>
        <v>4113507.0500000045</v>
      </c>
    </row>
    <row r="25" spans="1:7" x14ac:dyDescent="0.2">
      <c r="A25" s="13" t="s">
        <v>13</v>
      </c>
      <c r="B25" s="14">
        <v>0</v>
      </c>
      <c r="C25" s="14">
        <v>350421.9</v>
      </c>
      <c r="D25" s="14">
        <f t="shared" si="5"/>
        <v>350421.9</v>
      </c>
      <c r="E25" s="14">
        <v>347914.9</v>
      </c>
      <c r="F25" s="14">
        <v>347914.9</v>
      </c>
      <c r="G25" s="14">
        <f t="shared" si="4"/>
        <v>2507</v>
      </c>
    </row>
    <row r="26" spans="1:7" x14ac:dyDescent="0.2">
      <c r="A26" s="13" t="s">
        <v>14</v>
      </c>
      <c r="B26" s="14">
        <v>0</v>
      </c>
      <c r="C26" s="14">
        <v>370499.12</v>
      </c>
      <c r="D26" s="14">
        <f t="shared" si="5"/>
        <v>370499.12</v>
      </c>
      <c r="E26" s="14">
        <v>301771.96000000002</v>
      </c>
      <c r="F26" s="14">
        <v>301771.96000000002</v>
      </c>
      <c r="G26" s="14">
        <f t="shared" si="4"/>
        <v>68727.159999999974</v>
      </c>
    </row>
    <row r="27" spans="1:7" x14ac:dyDescent="0.2">
      <c r="A27" s="13" t="s">
        <v>15</v>
      </c>
      <c r="B27" s="14">
        <v>0</v>
      </c>
      <c r="C27" s="14">
        <v>711946.27</v>
      </c>
      <c r="D27" s="14">
        <f t="shared" si="5"/>
        <v>711946.27</v>
      </c>
      <c r="E27" s="14">
        <v>684950.94</v>
      </c>
      <c r="F27" s="14">
        <v>684950.94</v>
      </c>
      <c r="G27" s="14">
        <f t="shared" si="4"/>
        <v>26995.330000000075</v>
      </c>
    </row>
    <row r="28" spans="1:7" x14ac:dyDescent="0.2">
      <c r="A28" s="13" t="s">
        <v>16</v>
      </c>
      <c r="B28" s="14">
        <v>0</v>
      </c>
      <c r="C28" s="14">
        <v>11606745.99</v>
      </c>
      <c r="D28" s="14">
        <f t="shared" si="5"/>
        <v>11606745.99</v>
      </c>
      <c r="E28" s="14">
        <v>11524092.73</v>
      </c>
      <c r="F28" s="14">
        <v>11524092.73</v>
      </c>
      <c r="G28" s="14">
        <f t="shared" si="4"/>
        <v>82653.259999999776</v>
      </c>
    </row>
    <row r="29" spans="1:7" x14ac:dyDescent="0.2">
      <c r="A29" s="13" t="s">
        <v>17</v>
      </c>
      <c r="B29" s="14">
        <v>0</v>
      </c>
      <c r="C29" s="14">
        <v>6380876</v>
      </c>
      <c r="D29" s="14">
        <f t="shared" si="5"/>
        <v>6380876</v>
      </c>
      <c r="E29" s="14">
        <v>6374665.21</v>
      </c>
      <c r="F29" s="14">
        <v>6374665.21</v>
      </c>
      <c r="G29" s="14">
        <f t="shared" si="4"/>
        <v>6210.7900000000373</v>
      </c>
    </row>
    <row r="30" spans="1:7" x14ac:dyDescent="0.2">
      <c r="A30" s="13"/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ht="5.0999999999999996" customHeight="1" x14ac:dyDescent="0.2">
      <c r="A31" s="16"/>
      <c r="B31" s="14"/>
      <c r="C31" s="14"/>
      <c r="D31" s="14"/>
      <c r="E31" s="14"/>
      <c r="F31" s="14"/>
      <c r="G31" s="14"/>
    </row>
    <row r="32" spans="1:7" x14ac:dyDescent="0.2">
      <c r="A32" s="11" t="s">
        <v>26</v>
      </c>
      <c r="B32" s="12">
        <f>B5+B22</f>
        <v>133446372.97999999</v>
      </c>
      <c r="C32" s="12">
        <f t="shared" ref="C32:G32" si="6">C5+C22</f>
        <v>96339049.339999989</v>
      </c>
      <c r="D32" s="12">
        <f t="shared" si="6"/>
        <v>229785422.31999999</v>
      </c>
      <c r="E32" s="12">
        <f t="shared" si="6"/>
        <v>198181670.26999998</v>
      </c>
      <c r="F32" s="12">
        <f t="shared" si="6"/>
        <v>198181670.26999998</v>
      </c>
      <c r="G32" s="12">
        <f t="shared" si="6"/>
        <v>31603752.050000004</v>
      </c>
    </row>
    <row r="33" spans="1:7" ht="5.0999999999999996" customHeight="1" x14ac:dyDescent="0.2">
      <c r="A33" s="17"/>
      <c r="B33" s="18"/>
      <c r="C33" s="18"/>
      <c r="D33" s="18"/>
      <c r="E33" s="18"/>
      <c r="F33" s="18"/>
      <c r="G33" s="18"/>
    </row>
    <row r="34" spans="1:7" x14ac:dyDescent="0.2">
      <c r="A34" s="4" t="s">
        <v>27</v>
      </c>
    </row>
  </sheetData>
  <mergeCells count="2">
    <mergeCell ref="A1:G1"/>
    <mergeCell ref="B2:F2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2022-01-19T16:07:04Z</cp:lastPrinted>
  <dcterms:created xsi:type="dcterms:W3CDTF">2022-01-19T16:06:40Z</dcterms:created>
  <dcterms:modified xsi:type="dcterms:W3CDTF">2022-01-19T16:07:14Z</dcterms:modified>
</cp:coreProperties>
</file>